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<sst xmlns="http://schemas.openxmlformats.org/spreadsheetml/2006/main" count="149" uniqueCount="76">
  <si>
    <t>200k</t>
  </si>
  <si>
    <t xml:space="preserve"> Brevet – Lumberton</t>
  </si>
  <si>
    <t xml:space="preserve">    0km   start: 03/19 06:00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</si>
  <si>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</si>
  <si>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</si>
  <si>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</si>
  <si>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</si>
  <si>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</si>
  <si>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</si>
  <si>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</si>
  <si>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</si>
  <si>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</si>
  <si>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</si>
  <si>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</si>
  <si>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</si>
  <si>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</si>
  <si>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</si>
  <si>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</si>
  <si>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</si>
  <si>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</si>
  <si>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</si>
  <si>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</si>
  <si>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</si>
  <si>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</si>
  <si>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</si>
  <si>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</si>
  <si>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</si>
  <si>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</si>
  <si>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</si>
  <si>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</si>
  <si>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</si>
  <si>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</si>
  <si>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</si>
  <si>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71km    open: 03/19 08:05</t>
  </si>
  <si>
    <t>Control</t>
  </si>
  <si>
    <t xml:space="preserve"> (44mi)   close: 03/19 10:44</t>
  </si>
  <si>
    <t>Roseboro – Delway</t>
  </si>
  <si>
    <t>Go back the direction you came from</t>
  </si>
  <si>
    <t>N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</si>
  <si>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</si>
  <si>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</si>
  <si>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</t>
    </r>
  </si>
  <si>
    <t>NC-411 / Belgrade Ave</t>
  </si>
  <si>
    <t>NC-903 / Lisbon Bridge</t>
  </si>
  <si>
    <t>NC-903 / Magnolia / Lisbon</t>
  </si>
  <si>
    <t>US-421</t>
  </si>
  <si>
    <t>Control Store – Delway</t>
  </si>
  <si>
    <t xml:space="preserve"> 113km    open: 03/19 09:19</t>
  </si>
  <si>
    <t xml:space="preserve"> (70mi)   close: 03/19 13:32</t>
  </si>
  <si>
    <t>Delway – Lumberton</t>
  </si>
  <si>
    <t xml:space="preserve"> Left </t>
  </si>
  <si>
    <t>E Magnolia-Lisbon Rd / NC-903</t>
  </si>
  <si>
    <t xml:space="preserve">NC-903 S / Lisbon Bridge Rd </t>
  </si>
  <si>
    <t>NC-411 W / Harrells Hwy</t>
  </si>
  <si>
    <t xml:space="preserve">E 2nd S </t>
  </si>
  <si>
    <t>Chruch Ave</t>
  </si>
  <si>
    <t>Rich / Helltown Rd</t>
  </si>
  <si>
    <t>NC-210</t>
  </si>
  <si>
    <t>Old Fayetteville Rd</t>
  </si>
  <si>
    <t xml:space="preserve">NC-242 </t>
  </si>
  <si>
    <t>Gum Spring Rd</t>
  </si>
  <si>
    <t xml:space="preserve">NC-53 E </t>
  </si>
  <si>
    <t>River Rd</t>
  </si>
  <si>
    <t>Tar Heel Ferry Rd</t>
  </si>
  <si>
    <t>Continue</t>
  </si>
  <si>
    <t>Tar Heel Rd</t>
  </si>
  <si>
    <t xml:space="preserve">Meadow Rd </t>
  </si>
  <si>
    <t>Barker 10 Mile Rd / B T Rd</t>
  </si>
  <si>
    <t xml:space="preserve">Wintergreen Dr </t>
  </si>
  <si>
    <t>Finish Control – Super 8</t>
  </si>
  <si>
    <t xml:space="preserve"> 201km    open: 03/19 11:53</t>
  </si>
  <si>
    <t>(125mi)   close: 03/19 19:30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</si>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</sst>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0.0"/>
    <numFmt numFmtId="167" formatCode="0.0;[RED]\-0.0"/>
    <numFmt numFmtId="168" formatCode="#,##0.00\ ;&quot; (&quot;#,##0.00\);&quot; -&quot;#\ ;@\ "/>
    <numFmt numFmtId="169" formatCode="@\ "/>
  </numFmts>
  <fonts count="6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vertAlign val="superscript"/>
      <sz val="16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3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7" fontId="1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5" fontId="1" fillId="0" borderId="0" xfId="15" applyNumberFormat="1" applyFont="1" applyFill="1" applyBorder="1" applyAlignment="1" applyProtection="1">
      <alignment horizontal="right"/>
      <protection/>
    </xf>
    <xf numFmtId="164" fontId="0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left"/>
    </xf>
    <xf numFmtId="164" fontId="5" fillId="0" borderId="0" xfId="0" applyFon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view="pageBreakPreview" zoomScaleNormal="87" zoomScaleSheetLayoutView="100" workbookViewId="0" topLeftCell="A1">
      <selection activeCell="J5" sqref="J5"/>
    </sheetView>
  </sheetViews>
  <sheetFormatPr defaultColWidth="12.57421875" defaultRowHeight="26.25" customHeight="1"/>
  <cols>
    <col min="1" max="1" width="9.7109375" style="1" customWidth="1"/>
    <col min="2" max="2" width="1.57421875" style="0" customWidth="1"/>
    <col min="3" max="3" width="9.00390625" style="1" customWidth="1"/>
    <col min="4" max="4" width="1.57421875" style="0" customWidth="1"/>
    <col min="5" max="5" width="18.140625" style="0" customWidth="1"/>
    <col min="6" max="6" width="1.57421875" style="0" customWidth="1"/>
    <col min="7" max="7" width="8.28125" style="1" customWidth="1"/>
    <col min="8" max="8" width="1.57421875" style="0" customWidth="1"/>
    <col min="9" max="9" width="45.57421875" style="0" customWidth="1"/>
    <col min="10" max="10" width="14.00390625" style="0" customWidth="1"/>
    <col min="11" max="16384" width="11.57421875" style="0" customWidth="1"/>
  </cols>
  <sheetData>
    <row r="1" spans="1:256" s="3" customFormat="1" ht="26.25" customHeight="1">
      <c r="A1" s="2" t="s">
        <v>0</v>
      </c>
      <c r="C1" s="4" t="s">
        <v>1</v>
      </c>
      <c r="E1" s="5"/>
      <c r="G1" s="6"/>
      <c r="I1" s="5"/>
      <c r="J1"/>
      <c r="M1" s="7"/>
      <c r="N1"/>
      <c r="P1"/>
      <c r="R1"/>
      <c r="T1"/>
      <c r="U1"/>
      <c r="IV1"/>
    </row>
    <row r="2" spans="1:256" s="3" customFormat="1" ht="21.75" customHeight="1">
      <c r="A2" s="6"/>
      <c r="C2" s="2"/>
      <c r="E2" s="5" t="s">
        <v>2</v>
      </c>
      <c r="G2" s="6"/>
      <c r="I2" s="5"/>
      <c r="J2"/>
      <c r="M2" s="7"/>
      <c r="N2"/>
      <c r="P2"/>
      <c r="R2"/>
      <c r="T2"/>
      <c r="U2"/>
      <c r="X2" s="7"/>
      <c r="IV2"/>
    </row>
    <row r="3" spans="1:256" s="3" customFormat="1" ht="26.25" customHeight="1">
      <c r="A3" s="8"/>
      <c r="C3" s="8"/>
      <c r="E3" s="9"/>
      <c r="G3" s="8"/>
      <c r="I3" s="10" t="s">
        <v>3</v>
      </c>
      <c r="J3"/>
      <c r="N3"/>
      <c r="P3"/>
      <c r="R3"/>
      <c r="T3"/>
      <c r="U3"/>
      <c r="IU3"/>
      <c r="IV3"/>
    </row>
    <row r="4" spans="1:256" s="3" customFormat="1" ht="12" customHeight="1">
      <c r="A4" s="6"/>
      <c r="C4" s="6"/>
      <c r="E4" s="5"/>
      <c r="F4" s="11"/>
      <c r="G4" s="6"/>
      <c r="H4" s="9"/>
      <c r="I4" s="12"/>
      <c r="J4"/>
      <c r="N4"/>
      <c r="P4"/>
      <c r="R4"/>
      <c r="T4"/>
      <c r="U4"/>
      <c r="X4" s="7"/>
      <c r="IV4"/>
    </row>
    <row r="5" spans="1:256" s="3" customFormat="1" ht="26.25" customHeight="1">
      <c r="A5" s="6" t="s">
        <v>4</v>
      </c>
      <c r="B5" s="9"/>
      <c r="C5" s="2" t="s">
        <v>5</v>
      </c>
      <c r="D5" s="9"/>
      <c r="E5" s="5" t="s">
        <v>6</v>
      </c>
      <c r="F5" s="9"/>
      <c r="G5" s="13" t="s">
        <v>7</v>
      </c>
      <c r="H5" s="9"/>
      <c r="I5" s="5" t="s">
        <v>8</v>
      </c>
      <c r="J5"/>
      <c r="N5"/>
      <c r="P5"/>
      <c r="R5"/>
      <c r="T5"/>
      <c r="U5"/>
      <c r="X5" s="7"/>
      <c r="IV5"/>
    </row>
    <row r="6" spans="1:256" s="3" customFormat="1" ht="12" customHeight="1">
      <c r="A6" s="6"/>
      <c r="C6" s="6"/>
      <c r="E6" s="5"/>
      <c r="F6" s="11"/>
      <c r="G6" s="6"/>
      <c r="H6" s="9"/>
      <c r="I6" s="12"/>
      <c r="J6"/>
      <c r="N6"/>
      <c r="P6"/>
      <c r="R6"/>
      <c r="T6"/>
      <c r="U6"/>
      <c r="X6" s="7"/>
      <c r="IV6"/>
    </row>
    <row r="7" spans="1:256" s="3" customFormat="1" ht="26.25" customHeight="1">
      <c r="A7" s="8">
        <v>0</v>
      </c>
      <c r="C7" s="8">
        <v>0</v>
      </c>
      <c r="E7" s="9"/>
      <c r="G7" s="8">
        <v>0.1</v>
      </c>
      <c r="I7" s="3" t="s">
        <v>9</v>
      </c>
      <c r="J7"/>
      <c r="N7"/>
      <c r="P7"/>
      <c r="R7"/>
      <c r="T7"/>
      <c r="U7"/>
      <c r="IU7"/>
      <c r="IV7"/>
    </row>
    <row r="8" spans="1:256" s="3" customFormat="1" ht="26.25" customHeight="1">
      <c r="A8" s="8">
        <f>SUM(G7)+A7</f>
        <v>0.1</v>
      </c>
      <c r="C8" s="8">
        <f>SUM(G7)+C7</f>
        <v>0.1</v>
      </c>
      <c r="E8" s="5" t="s">
        <v>10</v>
      </c>
      <c r="G8" s="8">
        <v>0.1</v>
      </c>
      <c r="I8" s="3" t="s">
        <v>11</v>
      </c>
      <c r="J8"/>
      <c r="N8"/>
      <c r="P8"/>
      <c r="R8"/>
      <c r="T8"/>
      <c r="U8"/>
      <c r="IU8"/>
      <c r="IV8"/>
    </row>
    <row r="9" spans="1:256" s="3" customFormat="1" ht="26.25" customHeight="1">
      <c r="A9" s="8">
        <f>SUM(G8)+A8</f>
        <v>0.2</v>
      </c>
      <c r="C9" s="8">
        <f>SUM(G8)+C8</f>
        <v>0.2</v>
      </c>
      <c r="E9" s="10" t="s">
        <v>12</v>
      </c>
      <c r="G9" s="8">
        <v>0.2</v>
      </c>
      <c r="I9" s="3" t="s">
        <v>13</v>
      </c>
      <c r="J9"/>
      <c r="N9"/>
      <c r="P9"/>
      <c r="R9"/>
      <c r="T9"/>
      <c r="U9"/>
      <c r="IU9"/>
      <c r="IV9"/>
    </row>
    <row r="10" spans="1:256" s="3" customFormat="1" ht="26.25" customHeight="1">
      <c r="A10" s="8">
        <f>SUM(G9)+A9</f>
        <v>0.4</v>
      </c>
      <c r="C10" s="8">
        <f>SUM(G9)+C9</f>
        <v>0.4</v>
      </c>
      <c r="E10" s="9" t="s">
        <v>14</v>
      </c>
      <c r="G10" s="8">
        <v>0.2</v>
      </c>
      <c r="I10" s="3" t="s">
        <v>15</v>
      </c>
      <c r="J10"/>
      <c r="N10"/>
      <c r="P10"/>
      <c r="R10"/>
      <c r="T10"/>
      <c r="U10"/>
      <c r="IU10"/>
      <c r="IV10"/>
    </row>
    <row r="11" spans="1:256" s="3" customFormat="1" ht="26.25" customHeight="1">
      <c r="A11" s="8">
        <f>SUM(G10)+A10</f>
        <v>0.6000000000000001</v>
      </c>
      <c r="C11" s="8">
        <f>SUM(G10)+C10</f>
        <v>0.6000000000000001</v>
      </c>
      <c r="E11" s="5" t="s">
        <v>10</v>
      </c>
      <c r="G11" s="8">
        <v>0.2</v>
      </c>
      <c r="I11" s="3" t="s">
        <v>16</v>
      </c>
      <c r="J11"/>
      <c r="N11"/>
      <c r="P11"/>
      <c r="R11"/>
      <c r="T11"/>
      <c r="U11"/>
      <c r="IU11"/>
      <c r="IV11"/>
    </row>
    <row r="12" spans="1:256" s="3" customFormat="1" ht="26.25" customHeight="1">
      <c r="A12" s="8">
        <f>SUM(G11)+A11</f>
        <v>0.8</v>
      </c>
      <c r="C12" s="8">
        <f>SUM(G11)+C11</f>
        <v>0.8</v>
      </c>
      <c r="E12" s="9" t="s">
        <v>14</v>
      </c>
      <c r="G12" s="8">
        <v>1</v>
      </c>
      <c r="I12" s="3" t="s">
        <v>17</v>
      </c>
      <c r="J12"/>
      <c r="N12"/>
      <c r="P12"/>
      <c r="R12"/>
      <c r="T12"/>
      <c r="U12"/>
      <c r="IU12"/>
      <c r="IV12"/>
    </row>
    <row r="13" spans="1:256" s="3" customFormat="1" ht="26.25" customHeight="1">
      <c r="A13" s="8">
        <f>SUM(G12)+A12</f>
        <v>1.8</v>
      </c>
      <c r="C13" s="8">
        <f>SUM(G12)+C12</f>
        <v>1.8</v>
      </c>
      <c r="E13" s="5" t="s">
        <v>10</v>
      </c>
      <c r="G13" s="8">
        <v>0.1</v>
      </c>
      <c r="I13" s="3" t="s">
        <v>18</v>
      </c>
      <c r="J13"/>
      <c r="N13"/>
      <c r="P13"/>
      <c r="R13"/>
      <c r="T13"/>
      <c r="U13"/>
      <c r="IU13"/>
      <c r="IV13"/>
    </row>
    <row r="14" spans="1:256" s="3" customFormat="1" ht="26.25" customHeight="1">
      <c r="A14" s="8">
        <f>SUM(G13)+A13</f>
        <v>1.9000000000000001</v>
      </c>
      <c r="C14" s="8">
        <f>SUM(G13)+C13</f>
        <v>1.9000000000000001</v>
      </c>
      <c r="E14" s="9" t="s">
        <v>14</v>
      </c>
      <c r="G14" s="8">
        <v>2.3</v>
      </c>
      <c r="I14" s="3" t="s">
        <v>19</v>
      </c>
      <c r="J14"/>
      <c r="N14"/>
      <c r="P14"/>
      <c r="R14"/>
      <c r="T14"/>
      <c r="U14"/>
      <c r="IU14"/>
      <c r="IV14"/>
    </row>
    <row r="15" spans="1:256" s="3" customFormat="1" ht="26.25" customHeight="1">
      <c r="A15" s="8">
        <f>SUM(G14)+A14</f>
        <v>4.2</v>
      </c>
      <c r="C15" s="8">
        <f>SUM(G14)+C14</f>
        <v>4.2</v>
      </c>
      <c r="E15" s="9" t="s">
        <v>14</v>
      </c>
      <c r="G15" s="8">
        <v>1.5</v>
      </c>
      <c r="I15" s="3" t="s">
        <v>20</v>
      </c>
      <c r="J15"/>
      <c r="N15"/>
      <c r="P15"/>
      <c r="R15"/>
      <c r="T15"/>
      <c r="U15"/>
      <c r="IU15"/>
      <c r="IV15"/>
    </row>
    <row r="16" spans="1:256" s="3" customFormat="1" ht="26.25" customHeight="1">
      <c r="A16" s="8"/>
      <c r="C16" s="8"/>
      <c r="E16" s="9"/>
      <c r="G16" s="8"/>
      <c r="J16"/>
      <c r="N16"/>
      <c r="P16"/>
      <c r="R16"/>
      <c r="T16"/>
      <c r="U16"/>
      <c r="IU16"/>
      <c r="IV16"/>
    </row>
    <row r="17" spans="1:256" s="3" customFormat="1" ht="26.25" customHeight="1">
      <c r="A17" s="8">
        <f>SUM(G15)+A15</f>
        <v>5.7</v>
      </c>
      <c r="C17" s="8">
        <f>SUM(G15)+C15</f>
        <v>5.7</v>
      </c>
      <c r="E17" s="10" t="s">
        <v>12</v>
      </c>
      <c r="G17" s="8">
        <v>0.1</v>
      </c>
      <c r="I17" s="3" t="s">
        <v>21</v>
      </c>
      <c r="J17"/>
      <c r="N17"/>
      <c r="P17"/>
      <c r="R17"/>
      <c r="T17"/>
      <c r="U17"/>
      <c r="IU17"/>
      <c r="IV17"/>
    </row>
    <row r="18" spans="1:256" s="3" customFormat="1" ht="26.25" customHeight="1">
      <c r="A18" s="6">
        <f>SUM(G17+A17)</f>
        <v>5.8</v>
      </c>
      <c r="C18" s="6">
        <f>SUM(G17+C17)</f>
        <v>5.8</v>
      </c>
      <c r="E18" s="5" t="s">
        <v>22</v>
      </c>
      <c r="G18" s="8">
        <v>1.8</v>
      </c>
      <c r="I18" s="5" t="s">
        <v>23</v>
      </c>
      <c r="J18"/>
      <c r="N18"/>
      <c r="P18"/>
      <c r="R18"/>
      <c r="T18"/>
      <c r="U18"/>
      <c r="IU18"/>
      <c r="IV18"/>
    </row>
    <row r="19" spans="1:256" s="3" customFormat="1" ht="26.25" customHeight="1">
      <c r="A19" s="6">
        <f>SUM(G18+A18)</f>
        <v>7.6</v>
      </c>
      <c r="C19" s="6">
        <f>SUM(G18+C18)</f>
        <v>7.6</v>
      </c>
      <c r="E19" s="5" t="s">
        <v>10</v>
      </c>
      <c r="G19" s="8">
        <v>9.3</v>
      </c>
      <c r="I19" s="5" t="s">
        <v>24</v>
      </c>
      <c r="J19"/>
      <c r="M19" s="7"/>
      <c r="N19"/>
      <c r="P19"/>
      <c r="R19"/>
      <c r="T19"/>
      <c r="U19"/>
      <c r="X19" s="7"/>
      <c r="IV19"/>
    </row>
    <row r="20" spans="1:256" s="3" customFormat="1" ht="26.25" customHeight="1">
      <c r="A20" s="6">
        <f>SUM(G19+A19)</f>
        <v>16.9</v>
      </c>
      <c r="C20" s="6">
        <f>SUM(G19+C19)</f>
        <v>16.9</v>
      </c>
      <c r="E20" s="9" t="s">
        <v>14</v>
      </c>
      <c r="G20" s="8">
        <v>4.6</v>
      </c>
      <c r="I20" s="5" t="s">
        <v>25</v>
      </c>
      <c r="J20"/>
      <c r="M20" s="7"/>
      <c r="N20"/>
      <c r="P20"/>
      <c r="R20"/>
      <c r="T20"/>
      <c r="U20"/>
      <c r="X20" s="7"/>
      <c r="IV20"/>
    </row>
    <row r="21" spans="1:256" s="3" customFormat="1" ht="26.25" customHeight="1">
      <c r="A21" s="6">
        <f>SUM(G20+A20)</f>
        <v>21.5</v>
      </c>
      <c r="C21" s="6">
        <f>SUM(G20+C20)</f>
        <v>21.5</v>
      </c>
      <c r="E21" s="5" t="s">
        <v>10</v>
      </c>
      <c r="G21" s="8">
        <v>0.28</v>
      </c>
      <c r="I21" s="5" t="s">
        <v>26</v>
      </c>
      <c r="J21"/>
      <c r="M21" s="7"/>
      <c r="N21"/>
      <c r="P21"/>
      <c r="R21"/>
      <c r="T21"/>
      <c r="U21"/>
      <c r="X21" s="7"/>
      <c r="IV21"/>
    </row>
    <row r="22" spans="1:256" s="3" customFormat="1" ht="26.25" customHeight="1">
      <c r="A22" s="6">
        <f>SUM(G21+A21)</f>
        <v>21.78</v>
      </c>
      <c r="C22" s="6">
        <f>SUM(G21+C21)</f>
        <v>21.78</v>
      </c>
      <c r="E22" s="9" t="s">
        <v>14</v>
      </c>
      <c r="G22" s="8">
        <v>7.42</v>
      </c>
      <c r="I22" s="5" t="s">
        <v>27</v>
      </c>
      <c r="J22"/>
      <c r="M22" s="7"/>
      <c r="N22"/>
      <c r="P22"/>
      <c r="R22"/>
      <c r="T22"/>
      <c r="U22"/>
      <c r="X22" s="7"/>
      <c r="IV22"/>
    </row>
    <row r="23" spans="1:256" s="3" customFormat="1" ht="26.25" customHeight="1">
      <c r="A23" s="6">
        <f>SUM(G22+A22)</f>
        <v>29.200000000000003</v>
      </c>
      <c r="C23" s="6">
        <f>SUM(G22+C22)</f>
        <v>29.200000000000003</v>
      </c>
      <c r="E23" s="5" t="s">
        <v>10</v>
      </c>
      <c r="F23"/>
      <c r="G23" s="8">
        <v>13.4</v>
      </c>
      <c r="I23" s="5" t="s">
        <v>28</v>
      </c>
      <c r="J23"/>
      <c r="M23" s="7"/>
      <c r="N23"/>
      <c r="P23"/>
      <c r="R23"/>
      <c r="T23"/>
      <c r="U23"/>
      <c r="X23" s="7"/>
      <c r="IV23"/>
    </row>
    <row r="24" spans="1:256" s="3" customFormat="1" ht="26.25" customHeight="1">
      <c r="A24" s="6">
        <f>SUM(G23+A23)</f>
        <v>42.6</v>
      </c>
      <c r="C24" s="6">
        <f>SUM(G23+C23)</f>
        <v>42.6</v>
      </c>
      <c r="E24" s="5" t="s">
        <v>10</v>
      </c>
      <c r="F24"/>
      <c r="G24" s="8">
        <v>1.5</v>
      </c>
      <c r="I24" s="5" t="s">
        <v>28</v>
      </c>
      <c r="J24"/>
      <c r="M24" s="7"/>
      <c r="N24"/>
      <c r="P24"/>
      <c r="R24"/>
      <c r="T24"/>
      <c r="U24"/>
      <c r="X24" s="7"/>
      <c r="IV24"/>
    </row>
    <row r="25" spans="1:256" s="3" customFormat="1" ht="26.25" customHeight="1">
      <c r="A25" s="6">
        <f>SUM(G24+A24)</f>
        <v>44.1</v>
      </c>
      <c r="C25" s="6">
        <f>SUM(G24+C24)</f>
        <v>44.1</v>
      </c>
      <c r="E25" s="5" t="s">
        <v>10</v>
      </c>
      <c r="F25"/>
      <c r="G25" s="8">
        <v>0.30000000000000004</v>
      </c>
      <c r="I25" s="5" t="s">
        <v>29</v>
      </c>
      <c r="J25"/>
      <c r="M25" s="7"/>
      <c r="N25"/>
      <c r="P25"/>
      <c r="R25"/>
      <c r="T25"/>
      <c r="U25"/>
      <c r="X25" s="7"/>
      <c r="IV25"/>
    </row>
    <row r="26" spans="1:256" s="3" customFormat="1" ht="26.25" customHeight="1">
      <c r="A26" s="6"/>
      <c r="C26" s="6"/>
      <c r="D26"/>
      <c r="E26" s="5" t="s">
        <v>30</v>
      </c>
      <c r="F26"/>
      <c r="G26" s="8"/>
      <c r="I26" s="5"/>
      <c r="J26"/>
      <c r="M26" s="7"/>
      <c r="N26"/>
      <c r="P26"/>
      <c r="R26"/>
      <c r="T26"/>
      <c r="U26"/>
      <c r="X26" s="7"/>
      <c r="IV26"/>
    </row>
    <row r="27" spans="1:256" s="3" customFormat="1" ht="26.25" customHeight="1">
      <c r="A27" s="6">
        <f>SUM(G25+A25)</f>
        <v>44.4</v>
      </c>
      <c r="C27" s="6">
        <f>SUM(G25+C25)</f>
        <v>44.4</v>
      </c>
      <c r="E27" s="9" t="s">
        <v>14</v>
      </c>
      <c r="F27"/>
      <c r="G27" s="8"/>
      <c r="I27" s="5" t="s">
        <v>31</v>
      </c>
      <c r="J27"/>
      <c r="M27" s="7"/>
      <c r="N27"/>
      <c r="P27"/>
      <c r="R27"/>
      <c r="T27"/>
      <c r="U27"/>
      <c r="X27" s="7"/>
      <c r="IV27"/>
    </row>
    <row r="28" spans="1:256" s="3" customFormat="1" ht="26.25" customHeight="1">
      <c r="A28" s="6"/>
      <c r="C28" s="6"/>
      <c r="E28" s="10" t="s">
        <v>32</v>
      </c>
      <c r="G28" s="6"/>
      <c r="I28" s="5" t="s">
        <v>33</v>
      </c>
      <c r="J28"/>
      <c r="M28" s="7"/>
      <c r="N28"/>
      <c r="P28"/>
      <c r="R28"/>
      <c r="T28"/>
      <c r="U28"/>
      <c r="X28" s="7"/>
      <c r="IV28"/>
    </row>
    <row r="29" spans="1:256" s="3" customFormat="1" ht="26.25" customHeight="1">
      <c r="A29" s="6"/>
      <c r="C29" s="6"/>
      <c r="E29" s="10" t="s">
        <v>34</v>
      </c>
      <c r="G29" s="6"/>
      <c r="I29" s="5" t="s">
        <v>35</v>
      </c>
      <c r="J29"/>
      <c r="M29" s="7"/>
      <c r="N29"/>
      <c r="P29"/>
      <c r="R29"/>
      <c r="T29"/>
      <c r="U29"/>
      <c r="X29" s="7"/>
      <c r="IV29"/>
    </row>
    <row r="30" spans="1:256" s="3" customFormat="1" ht="26.25" customHeight="1">
      <c r="A30" s="2" t="s">
        <v>0</v>
      </c>
      <c r="C30" s="6"/>
      <c r="E30" s="5"/>
      <c r="G30" s="6"/>
      <c r="I30" s="10" t="s">
        <v>36</v>
      </c>
      <c r="J30"/>
      <c r="M30" s="7"/>
      <c r="N30"/>
      <c r="P30"/>
      <c r="R30"/>
      <c r="T30"/>
      <c r="U30"/>
      <c r="IV30"/>
    </row>
    <row r="31" spans="1:256" s="3" customFormat="1" ht="12" customHeight="1">
      <c r="A31" s="6"/>
      <c r="C31" s="6"/>
      <c r="E31" s="5"/>
      <c r="G31" s="6"/>
      <c r="I31"/>
      <c r="J31"/>
      <c r="N31"/>
      <c r="P31"/>
      <c r="R31"/>
      <c r="T31"/>
      <c r="U31"/>
      <c r="IV31"/>
    </row>
    <row r="32" spans="1:256" s="3" customFormat="1" ht="26.25" customHeight="1">
      <c r="A32" s="6" t="s">
        <v>4</v>
      </c>
      <c r="B32" s="9"/>
      <c r="C32" s="2" t="s">
        <v>5</v>
      </c>
      <c r="D32" s="9"/>
      <c r="E32" s="5" t="s">
        <v>6</v>
      </c>
      <c r="F32" s="9"/>
      <c r="G32" s="13" t="s">
        <v>7</v>
      </c>
      <c r="H32" s="9"/>
      <c r="I32" s="5" t="s">
        <v>8</v>
      </c>
      <c r="J32"/>
      <c r="N32"/>
      <c r="P32"/>
      <c r="R32"/>
      <c r="T32"/>
      <c r="U32"/>
      <c r="IV32"/>
    </row>
    <row r="33" spans="1:256" s="3" customFormat="1" ht="12" customHeight="1">
      <c r="A33" s="6"/>
      <c r="C33" s="6"/>
      <c r="E33" s="5"/>
      <c r="F33" s="11"/>
      <c r="G33" s="6"/>
      <c r="H33" s="9"/>
      <c r="I33" s="5"/>
      <c r="J33"/>
      <c r="N33"/>
      <c r="P33"/>
      <c r="R33"/>
      <c r="T33"/>
      <c r="U33"/>
      <c r="IV33"/>
    </row>
    <row r="34" spans="1:256" s="3" customFormat="1" ht="25.5" customHeight="1">
      <c r="A34" s="8"/>
      <c r="C34" s="8"/>
      <c r="E34" s="3" t="s">
        <v>37</v>
      </c>
      <c r="G34" s="8"/>
      <c r="J34"/>
      <c r="N34"/>
      <c r="P34"/>
      <c r="R34"/>
      <c r="T34"/>
      <c r="U34"/>
      <c r="IV34"/>
    </row>
    <row r="35" spans="1:256" s="3" customFormat="1" ht="25.5" customHeight="1">
      <c r="A35" s="6">
        <f>A27</f>
        <v>44.4</v>
      </c>
      <c r="C35" s="6">
        <v>0</v>
      </c>
      <c r="E35" s="5" t="s">
        <v>10</v>
      </c>
      <c r="G35" s="8">
        <v>0.7</v>
      </c>
      <c r="I35" s="3" t="s">
        <v>38</v>
      </c>
      <c r="J35"/>
      <c r="N35"/>
      <c r="P35"/>
      <c r="R35"/>
      <c r="T35"/>
      <c r="U35"/>
      <c r="IV35"/>
    </row>
    <row r="36" spans="1:256" s="3" customFormat="1" ht="25.5" customHeight="1">
      <c r="A36" s="6">
        <f>SUM(G35+A35)</f>
        <v>45.1</v>
      </c>
      <c r="C36" s="6">
        <f>SUM(G35+C35)</f>
        <v>0.7000000000000001</v>
      </c>
      <c r="E36" s="10" t="s">
        <v>12</v>
      </c>
      <c r="G36" s="8">
        <v>2.2</v>
      </c>
      <c r="I36" s="3" t="s">
        <v>39</v>
      </c>
      <c r="J36"/>
      <c r="N36"/>
      <c r="P36"/>
      <c r="R36"/>
      <c r="T36"/>
      <c r="U36"/>
      <c r="IV36"/>
    </row>
    <row r="37" spans="1:256" s="3" customFormat="1" ht="26.25" customHeight="1">
      <c r="A37" s="6">
        <f>SUM(G36+A36)</f>
        <v>47.300000000000004</v>
      </c>
      <c r="C37" s="6">
        <f>SUM(G36+C36)</f>
        <v>2.9000000000000004</v>
      </c>
      <c r="E37" s="5" t="s">
        <v>10</v>
      </c>
      <c r="G37" s="8">
        <v>11.4</v>
      </c>
      <c r="I37" s="3" t="s">
        <v>40</v>
      </c>
      <c r="J37"/>
      <c r="N37"/>
      <c r="P37"/>
      <c r="Q37" s="7"/>
      <c r="R37"/>
      <c r="T37"/>
      <c r="U37"/>
      <c r="IV37"/>
    </row>
    <row r="38" spans="1:256" s="3" customFormat="1" ht="26.25" customHeight="1">
      <c r="A38" s="6">
        <f>SUM(G37+A37)</f>
        <v>58.7</v>
      </c>
      <c r="C38" s="6">
        <f>SUM(G37+C37)</f>
        <v>14.3</v>
      </c>
      <c r="E38" s="10" t="s">
        <v>12</v>
      </c>
      <c r="G38" s="8">
        <v>0.30000000000000004</v>
      </c>
      <c r="I38" s="3" t="s">
        <v>41</v>
      </c>
      <c r="J38"/>
      <c r="N38"/>
      <c r="P38"/>
      <c r="Q38" s="7"/>
      <c r="R38"/>
      <c r="T38"/>
      <c r="U38"/>
      <c r="IV38"/>
    </row>
    <row r="39" spans="1:256" s="3" customFormat="1" ht="26.25" customHeight="1">
      <c r="A39" s="6">
        <f>SUM(G38+A38)</f>
        <v>59</v>
      </c>
      <c r="C39" s="6">
        <f>SUM(G38+C38)</f>
        <v>14.600000000000001</v>
      </c>
      <c r="E39" s="5" t="s">
        <v>10</v>
      </c>
      <c r="G39" s="6">
        <v>4</v>
      </c>
      <c r="I39" s="5" t="s">
        <v>42</v>
      </c>
      <c r="J39"/>
      <c r="N39"/>
      <c r="P39"/>
      <c r="Q39" s="7"/>
      <c r="R39"/>
      <c r="T39"/>
      <c r="U39"/>
      <c r="IV39"/>
    </row>
    <row r="40" spans="1:256" s="3" customFormat="1" ht="26.25" customHeight="1">
      <c r="A40" s="6">
        <f>SUM(G39+A39)</f>
        <v>63</v>
      </c>
      <c r="C40" s="6">
        <f>SUM(G39+C39)</f>
        <v>18.6</v>
      </c>
      <c r="E40" s="5" t="s">
        <v>10</v>
      </c>
      <c r="G40" s="6">
        <v>0.7</v>
      </c>
      <c r="I40" s="5" t="s">
        <v>43</v>
      </c>
      <c r="J40"/>
      <c r="N40"/>
      <c r="P40"/>
      <c r="Q40" s="7"/>
      <c r="R40"/>
      <c r="T40"/>
      <c r="U40"/>
      <c r="IV40"/>
    </row>
    <row r="41" spans="1:256" s="3" customFormat="1" ht="26.25" customHeight="1">
      <c r="A41" s="6">
        <f>SUM(G40+A40)</f>
        <v>63.7</v>
      </c>
      <c r="C41" s="6">
        <f>SUM(G40+C40)</f>
        <v>19.3</v>
      </c>
      <c r="E41" s="9" t="s">
        <v>14</v>
      </c>
      <c r="G41" s="6">
        <v>6.4</v>
      </c>
      <c r="I41" s="5" t="s">
        <v>44</v>
      </c>
      <c r="J41" s="14"/>
      <c r="M41" s="7"/>
      <c r="N41" s="14"/>
      <c r="P41" s="14"/>
      <c r="R41" s="14"/>
      <c r="T41" s="14"/>
      <c r="U41" s="14"/>
      <c r="IV41" s="14"/>
    </row>
    <row r="42" spans="1:9" s="3" customFormat="1" ht="26.25" customHeight="1">
      <c r="A42" s="6">
        <f>SUM(G41+A41)</f>
        <v>70.10000000000001</v>
      </c>
      <c r="C42" s="6">
        <f>SUM(G41+C41)</f>
        <v>25.700000000000003</v>
      </c>
      <c r="E42" s="9" t="s">
        <v>14</v>
      </c>
      <c r="G42" s="3">
        <v>0.1</v>
      </c>
      <c r="I42" s="3" t="s">
        <v>45</v>
      </c>
    </row>
    <row r="43" spans="1:256" s="3" customFormat="1" ht="26.25" customHeight="1">
      <c r="A43" s="6">
        <f>SUM(G42+A42)</f>
        <v>70.2</v>
      </c>
      <c r="C43" s="6">
        <f>SUM(G42+C42)</f>
        <v>25.800000000000004</v>
      </c>
      <c r="E43" s="9" t="s">
        <v>14</v>
      </c>
      <c r="F43" s="14"/>
      <c r="G43" s="8"/>
      <c r="H43" s="14"/>
      <c r="I43" s="3" t="s">
        <v>46</v>
      </c>
      <c r="J43" s="14"/>
      <c r="M43" s="7"/>
      <c r="N43" s="14"/>
      <c r="O43" s="14"/>
      <c r="P43" s="14"/>
      <c r="Q43" s="14"/>
      <c r="R43" s="14"/>
      <c r="S43" s="14"/>
      <c r="T43" s="14"/>
      <c r="U43" s="14"/>
      <c r="IV43" s="14"/>
    </row>
    <row r="44" spans="1:256" s="3" customFormat="1" ht="26.25" customHeight="1">
      <c r="A44" s="6"/>
      <c r="C44" s="6"/>
      <c r="E44" s="10" t="s">
        <v>32</v>
      </c>
      <c r="G44" s="8"/>
      <c r="I44" s="3" t="s">
        <v>47</v>
      </c>
      <c r="J44"/>
      <c r="M44" s="7"/>
      <c r="N44"/>
      <c r="P44"/>
      <c r="R44"/>
      <c r="T44"/>
      <c r="U44"/>
      <c r="IV44"/>
    </row>
    <row r="45" spans="1:256" s="3" customFormat="1" ht="26.25" customHeight="1">
      <c r="A45" s="6"/>
      <c r="C45" s="6"/>
      <c r="E45" s="10" t="s">
        <v>34</v>
      </c>
      <c r="G45" s="8"/>
      <c r="I45" s="3" t="s">
        <v>48</v>
      </c>
      <c r="J45"/>
      <c r="M45" s="7"/>
      <c r="N45"/>
      <c r="P45"/>
      <c r="R45"/>
      <c r="T45"/>
      <c r="U45"/>
      <c r="IV45"/>
    </row>
    <row r="46" spans="1:256" s="3" customFormat="1" ht="26.25" customHeight="1">
      <c r="A46" s="2" t="s">
        <v>0</v>
      </c>
      <c r="C46" s="6"/>
      <c r="G46" s="8"/>
      <c r="I46" s="10" t="s">
        <v>49</v>
      </c>
      <c r="J46" s="14"/>
      <c r="M46" s="7"/>
      <c r="N46" s="14"/>
      <c r="P46" s="14"/>
      <c r="R46" s="14"/>
      <c r="T46" s="14"/>
      <c r="U46" s="14"/>
      <c r="IV46" s="14"/>
    </row>
    <row r="47" spans="1:256" s="3" customFormat="1" ht="12" customHeight="1">
      <c r="A47" s="6"/>
      <c r="C47" s="6"/>
      <c r="E47" s="5"/>
      <c r="G47" s="6"/>
      <c r="I47" s="14"/>
      <c r="J47" s="14"/>
      <c r="N47" s="14"/>
      <c r="P47" s="14"/>
      <c r="R47" s="14"/>
      <c r="T47" s="14"/>
      <c r="U47" s="14"/>
      <c r="IV47" s="14"/>
    </row>
    <row r="48" spans="1:256" s="3" customFormat="1" ht="26.25" customHeight="1">
      <c r="A48" s="6" t="s">
        <v>4</v>
      </c>
      <c r="B48" s="9"/>
      <c r="C48" s="2" t="s">
        <v>5</v>
      </c>
      <c r="D48" s="9"/>
      <c r="E48" s="5" t="s">
        <v>6</v>
      </c>
      <c r="F48" s="9"/>
      <c r="G48" s="13" t="s">
        <v>7</v>
      </c>
      <c r="H48" s="9"/>
      <c r="I48" s="5" t="s">
        <v>8</v>
      </c>
      <c r="J48" s="14"/>
      <c r="N48" s="14"/>
      <c r="P48" s="14"/>
      <c r="R48" s="14"/>
      <c r="T48" s="14"/>
      <c r="U48" s="14"/>
      <c r="IV48" s="14"/>
    </row>
    <row r="49" spans="1:256" s="3" customFormat="1" ht="12" customHeight="1">
      <c r="A49" s="6"/>
      <c r="C49" s="6"/>
      <c r="E49" s="5"/>
      <c r="F49" s="11"/>
      <c r="G49" s="6"/>
      <c r="H49" s="9"/>
      <c r="I49" s="5"/>
      <c r="J49" s="14"/>
      <c r="N49" s="14"/>
      <c r="P49" s="14"/>
      <c r="R49" s="14"/>
      <c r="T49" s="14"/>
      <c r="U49" s="14"/>
      <c r="IV49" s="14"/>
    </row>
    <row r="50" spans="1:256" s="3" customFormat="1" ht="25.5" customHeight="1">
      <c r="A50" s="8"/>
      <c r="C50" s="8"/>
      <c r="E50" s="3" t="s">
        <v>37</v>
      </c>
      <c r="G50" s="8"/>
      <c r="J50" s="14"/>
      <c r="N50" s="14"/>
      <c r="P50" s="14"/>
      <c r="R50" s="14"/>
      <c r="T50" s="14"/>
      <c r="U50" s="14"/>
      <c r="IV50" s="14"/>
    </row>
    <row r="51" spans="1:256" s="3" customFormat="1" ht="26.25" customHeight="1">
      <c r="A51" s="6">
        <f>A43</f>
        <v>70.2</v>
      </c>
      <c r="C51" s="6">
        <v>0</v>
      </c>
      <c r="E51" s="3" t="s">
        <v>50</v>
      </c>
      <c r="F51" s="14"/>
      <c r="G51" s="3">
        <v>0.1</v>
      </c>
      <c r="I51" s="3" t="s">
        <v>45</v>
      </c>
      <c r="J51" s="14"/>
      <c r="M51" s="7"/>
      <c r="N51" s="14"/>
      <c r="O51" s="14"/>
      <c r="P51" s="14"/>
      <c r="Q51" s="14"/>
      <c r="R51" s="14"/>
      <c r="S51" s="14"/>
      <c r="T51" s="14"/>
      <c r="U51" s="14"/>
      <c r="IV51" s="14"/>
    </row>
    <row r="52" spans="1:256" s="3" customFormat="1" ht="26.25" customHeight="1">
      <c r="A52" s="6">
        <f>SUM(G51+A51)</f>
        <v>70.3</v>
      </c>
      <c r="C52" s="6">
        <f>SUM(G51+C51)</f>
        <v>0.1</v>
      </c>
      <c r="E52" s="3" t="s">
        <v>50</v>
      </c>
      <c r="F52" s="14"/>
      <c r="G52" s="8">
        <v>6.4</v>
      </c>
      <c r="H52" s="14"/>
      <c r="I52" s="3" t="s">
        <v>51</v>
      </c>
      <c r="J52" s="14"/>
      <c r="M52" s="7"/>
      <c r="N52" s="14"/>
      <c r="O52" s="14"/>
      <c r="P52" s="14"/>
      <c r="Q52" s="14"/>
      <c r="R52" s="14"/>
      <c r="S52" s="14"/>
      <c r="T52" s="14"/>
      <c r="U52" s="14"/>
      <c r="IV52" s="14"/>
    </row>
    <row r="53" spans="1:256" s="3" customFormat="1" ht="26.25" customHeight="1">
      <c r="A53" s="6">
        <f>SUM(G52+A52)</f>
        <v>76.7</v>
      </c>
      <c r="C53" s="6">
        <f>SUM(G52+C52)</f>
        <v>6.5</v>
      </c>
      <c r="E53" s="3" t="s">
        <v>50</v>
      </c>
      <c r="F53"/>
      <c r="G53" s="8">
        <v>0.74</v>
      </c>
      <c r="H53"/>
      <c r="I53" s="3" t="s">
        <v>52</v>
      </c>
      <c r="J53"/>
      <c r="M53" s="7"/>
      <c r="N53"/>
      <c r="O53"/>
      <c r="P53"/>
      <c r="Q53"/>
      <c r="R53"/>
      <c r="S53"/>
      <c r="T53"/>
      <c r="U53"/>
      <c r="IV53"/>
    </row>
    <row r="54" spans="1:256" s="3" customFormat="1" ht="26.25" customHeight="1">
      <c r="A54" s="6">
        <f>SUM(G53+A53)</f>
        <v>77.44</v>
      </c>
      <c r="C54" s="6">
        <f>SUM(G53+C53)</f>
        <v>7.24</v>
      </c>
      <c r="E54" s="9" t="s">
        <v>14</v>
      </c>
      <c r="F54"/>
      <c r="G54" s="8">
        <v>3.98</v>
      </c>
      <c r="H54"/>
      <c r="I54" s="3" t="s">
        <v>53</v>
      </c>
      <c r="J54"/>
      <c r="M54" s="7"/>
      <c r="N54"/>
      <c r="O54"/>
      <c r="P54"/>
      <c r="Q54"/>
      <c r="R54"/>
      <c r="S54"/>
      <c r="T54"/>
      <c r="U54"/>
      <c r="IV54"/>
    </row>
    <row r="55" spans="1:256" s="3" customFormat="1" ht="26.25" customHeight="1">
      <c r="A55" s="6">
        <f>SUM(G54+A54)</f>
        <v>81.42</v>
      </c>
      <c r="C55" s="6">
        <f>SUM(G54+C54)</f>
        <v>11.22</v>
      </c>
      <c r="E55" s="9" t="s">
        <v>14</v>
      </c>
      <c r="F55"/>
      <c r="G55" s="8">
        <v>0.2</v>
      </c>
      <c r="H55"/>
      <c r="I55" s="3" t="s">
        <v>54</v>
      </c>
      <c r="J55"/>
      <c r="M55" s="7"/>
      <c r="N55"/>
      <c r="O55"/>
      <c r="P55"/>
      <c r="Q55"/>
      <c r="R55"/>
      <c r="S55"/>
      <c r="T55"/>
      <c r="U55"/>
      <c r="IV55"/>
    </row>
    <row r="56" spans="1:256" s="3" customFormat="1" ht="26.25" customHeight="1">
      <c r="A56" s="6">
        <f>SUM(G55+A55)</f>
        <v>81.62</v>
      </c>
      <c r="C56" s="6">
        <f>SUM(G55+C55)</f>
        <v>11.42</v>
      </c>
      <c r="E56" s="10" t="s">
        <v>12</v>
      </c>
      <c r="F56"/>
      <c r="G56" s="8">
        <v>0.1</v>
      </c>
      <c r="H56"/>
      <c r="I56" s="3" t="s">
        <v>40</v>
      </c>
      <c r="J56"/>
      <c r="M56" s="7"/>
      <c r="N56"/>
      <c r="O56"/>
      <c r="P56"/>
      <c r="Q56"/>
      <c r="R56"/>
      <c r="S56"/>
      <c r="T56"/>
      <c r="U56"/>
      <c r="IV56"/>
    </row>
    <row r="57" spans="1:256" s="3" customFormat="1" ht="26.25" customHeight="1">
      <c r="A57" s="6">
        <f>SUM(G56+A56)</f>
        <v>81.72</v>
      </c>
      <c r="C57" s="6">
        <f>SUM(G56+C56)</f>
        <v>11.52</v>
      </c>
      <c r="E57" s="3" t="s">
        <v>50</v>
      </c>
      <c r="F57"/>
      <c r="G57" s="8">
        <v>0.30000000000000004</v>
      </c>
      <c r="H57"/>
      <c r="I57" s="3" t="s">
        <v>55</v>
      </c>
      <c r="J57"/>
      <c r="M57" s="7"/>
      <c r="N57"/>
      <c r="O57"/>
      <c r="P57"/>
      <c r="Q57"/>
      <c r="R57"/>
      <c r="S57"/>
      <c r="T57"/>
      <c r="U57"/>
      <c r="IV57"/>
    </row>
    <row r="58" spans="1:256" s="3" customFormat="1" ht="26.25" customHeight="1">
      <c r="A58" s="6">
        <f>SUM(G57+A57)</f>
        <v>82.02</v>
      </c>
      <c r="C58" s="6">
        <f>SUM(G57+C57)</f>
        <v>11.82</v>
      </c>
      <c r="E58" s="9" t="s">
        <v>14</v>
      </c>
      <c r="F58"/>
      <c r="G58" s="8">
        <v>3.3</v>
      </c>
      <c r="H58"/>
      <c r="I58" s="3" t="s">
        <v>56</v>
      </c>
      <c r="J58"/>
      <c r="M58" s="7"/>
      <c r="N58"/>
      <c r="O58"/>
      <c r="P58"/>
      <c r="Q58"/>
      <c r="R58"/>
      <c r="S58"/>
      <c r="T58"/>
      <c r="U58"/>
      <c r="IV58"/>
    </row>
    <row r="59" spans="1:256" s="3" customFormat="1" ht="26.25" customHeight="1">
      <c r="A59" s="6">
        <f>SUM(G58+A58)</f>
        <v>85.32</v>
      </c>
      <c r="C59" s="6">
        <f>SUM(G58+C58)</f>
        <v>15.120000000000001</v>
      </c>
      <c r="E59" s="9" t="s">
        <v>14</v>
      </c>
      <c r="F59"/>
      <c r="G59" s="8">
        <v>0.1</v>
      </c>
      <c r="H59"/>
      <c r="I59" s="3" t="s">
        <v>57</v>
      </c>
      <c r="J59"/>
      <c r="M59" s="7"/>
      <c r="N59"/>
      <c r="O59"/>
      <c r="P59"/>
      <c r="Q59"/>
      <c r="R59"/>
      <c r="S59"/>
      <c r="T59"/>
      <c r="U59"/>
      <c r="IV59"/>
    </row>
    <row r="60" spans="1:256" s="3" customFormat="1" ht="26.25" customHeight="1">
      <c r="A60" s="6">
        <f>SUM(G59+A59)</f>
        <v>85.41999999999999</v>
      </c>
      <c r="C60" s="6">
        <f>SUM(G59+C59)</f>
        <v>15.22</v>
      </c>
      <c r="E60" s="3" t="s">
        <v>50</v>
      </c>
      <c r="F60"/>
      <c r="G60" s="8">
        <v>8.1</v>
      </c>
      <c r="H60"/>
      <c r="I60" s="3" t="s">
        <v>58</v>
      </c>
      <c r="J60"/>
      <c r="M60" s="7"/>
      <c r="N60"/>
      <c r="O60"/>
      <c r="P60"/>
      <c r="Q60"/>
      <c r="R60"/>
      <c r="S60"/>
      <c r="T60"/>
      <c r="U60"/>
      <c r="IV60"/>
    </row>
    <row r="61" spans="1:256" s="3" customFormat="1" ht="26.25" customHeight="1">
      <c r="A61" s="6">
        <f>SUM(G60+A60)</f>
        <v>93.51999999999998</v>
      </c>
      <c r="C61" s="6">
        <f>SUM(G60+C60)</f>
        <v>23.32</v>
      </c>
      <c r="E61" s="3" t="s">
        <v>10</v>
      </c>
      <c r="F61"/>
      <c r="G61" s="8">
        <v>2.7</v>
      </c>
      <c r="H61"/>
      <c r="I61" s="3" t="s">
        <v>59</v>
      </c>
      <c r="J61"/>
      <c r="M61" s="7"/>
      <c r="N61"/>
      <c r="O61"/>
      <c r="P61"/>
      <c r="Q61"/>
      <c r="R61"/>
      <c r="S61"/>
      <c r="T61"/>
      <c r="U61"/>
      <c r="IV61"/>
    </row>
    <row r="62" spans="1:256" s="3" customFormat="1" ht="26.25" customHeight="1">
      <c r="A62" s="6">
        <f>SUM(G61+A61)</f>
        <v>96.21999999999998</v>
      </c>
      <c r="C62" s="6">
        <f>SUM(G61+C61)</f>
        <v>26.02</v>
      </c>
      <c r="E62" s="9" t="s">
        <v>14</v>
      </c>
      <c r="F62"/>
      <c r="G62" s="8">
        <v>7.4</v>
      </c>
      <c r="H62"/>
      <c r="I62" s="3" t="s">
        <v>60</v>
      </c>
      <c r="J62"/>
      <c r="M62" s="7"/>
      <c r="N62"/>
      <c r="O62"/>
      <c r="P62"/>
      <c r="Q62"/>
      <c r="R62"/>
      <c r="S62"/>
      <c r="T62"/>
      <c r="U62"/>
      <c r="IV62"/>
    </row>
    <row r="63" spans="1:256" s="3" customFormat="1" ht="26.25" customHeight="1">
      <c r="A63" s="6">
        <f>SUM(G62+A62)</f>
        <v>103.61999999999999</v>
      </c>
      <c r="C63" s="6">
        <f>SUM(G62+C62)</f>
        <v>33.42</v>
      </c>
      <c r="E63" s="3" t="s">
        <v>50</v>
      </c>
      <c r="F63"/>
      <c r="G63" s="8">
        <v>0.28</v>
      </c>
      <c r="H63"/>
      <c r="I63" s="3" t="s">
        <v>61</v>
      </c>
      <c r="J63"/>
      <c r="M63" s="7"/>
      <c r="N63"/>
      <c r="O63"/>
      <c r="P63"/>
      <c r="Q63"/>
      <c r="R63"/>
      <c r="S63"/>
      <c r="T63"/>
      <c r="U63"/>
      <c r="IV63"/>
    </row>
    <row r="64" spans="1:256" s="3" customFormat="1" ht="26.25" customHeight="1">
      <c r="A64" s="6">
        <f>SUM(G63+A63)</f>
        <v>103.89999999999999</v>
      </c>
      <c r="C64" s="6">
        <f>SUM(G63+C63)</f>
        <v>33.7</v>
      </c>
      <c r="E64" s="9" t="s">
        <v>14</v>
      </c>
      <c r="F64"/>
      <c r="G64" s="8">
        <v>4.63</v>
      </c>
      <c r="H64"/>
      <c r="I64" s="3" t="s">
        <v>62</v>
      </c>
      <c r="J64"/>
      <c r="M64" s="7"/>
      <c r="N64"/>
      <c r="O64"/>
      <c r="P64"/>
      <c r="Q64"/>
      <c r="R64"/>
      <c r="S64"/>
      <c r="T64"/>
      <c r="U64"/>
      <c r="IV64"/>
    </row>
    <row r="65" spans="1:256" s="3" customFormat="1" ht="26.25" customHeight="1">
      <c r="A65" s="6">
        <f>SUM(G64+A64)</f>
        <v>108.52999999999999</v>
      </c>
      <c r="C65" s="6">
        <f>SUM(G64+C64)</f>
        <v>38.330000000000005</v>
      </c>
      <c r="E65" s="3" t="s">
        <v>50</v>
      </c>
      <c r="F65"/>
      <c r="G65" s="8">
        <v>1.27</v>
      </c>
      <c r="H65"/>
      <c r="I65" s="3" t="s">
        <v>63</v>
      </c>
      <c r="J65"/>
      <c r="M65" s="7"/>
      <c r="N65"/>
      <c r="O65"/>
      <c r="P65"/>
      <c r="Q65"/>
      <c r="R65"/>
      <c r="S65"/>
      <c r="T65"/>
      <c r="U65"/>
      <c r="IV65"/>
    </row>
    <row r="66" spans="1:256" s="3" customFormat="1" ht="26.25" customHeight="1">
      <c r="A66" s="6"/>
      <c r="C66" s="6"/>
      <c r="F66"/>
      <c r="G66" s="8"/>
      <c r="H66"/>
      <c r="J66"/>
      <c r="M66" s="7"/>
      <c r="N66"/>
      <c r="O66"/>
      <c r="P66"/>
      <c r="Q66"/>
      <c r="R66"/>
      <c r="S66"/>
      <c r="T66"/>
      <c r="U66"/>
      <c r="IV66"/>
    </row>
    <row r="67" spans="1:256" s="3" customFormat="1" ht="26.25" customHeight="1">
      <c r="A67" s="6"/>
      <c r="C67" s="6"/>
      <c r="F67"/>
      <c r="G67" s="8"/>
      <c r="H67"/>
      <c r="J67"/>
      <c r="M67" s="7"/>
      <c r="N67"/>
      <c r="O67"/>
      <c r="P67"/>
      <c r="Q67"/>
      <c r="R67"/>
      <c r="S67"/>
      <c r="T67"/>
      <c r="U67"/>
      <c r="IV67"/>
    </row>
    <row r="68" spans="1:256" s="3" customFormat="1" ht="26.25" customHeight="1">
      <c r="A68" s="6">
        <f>SUM(G65+A65)</f>
        <v>109.79999999999998</v>
      </c>
      <c r="C68" s="6">
        <f>SUM(G65+C65)</f>
        <v>39.60000000000001</v>
      </c>
      <c r="E68" s="10" t="s">
        <v>64</v>
      </c>
      <c r="F68"/>
      <c r="G68" s="8">
        <v>8.04</v>
      </c>
      <c r="H68"/>
      <c r="I68" s="3" t="s">
        <v>65</v>
      </c>
      <c r="J68"/>
      <c r="M68" s="7"/>
      <c r="N68"/>
      <c r="O68"/>
      <c r="P68"/>
      <c r="Q68"/>
      <c r="R68"/>
      <c r="S68"/>
      <c r="T68"/>
      <c r="U68"/>
      <c r="IV68"/>
    </row>
    <row r="69" spans="1:256" s="3" customFormat="1" ht="26.25" customHeight="1">
      <c r="A69" s="6">
        <f>SUM(G68+A68)</f>
        <v>117.83999999999997</v>
      </c>
      <c r="C69" s="6">
        <f>SUM(G68+C68)</f>
        <v>47.64000000000001</v>
      </c>
      <c r="E69" s="9" t="s">
        <v>14</v>
      </c>
      <c r="F69"/>
      <c r="G69" s="8">
        <v>1.79</v>
      </c>
      <c r="H69"/>
      <c r="I69" s="3" t="s">
        <v>23</v>
      </c>
      <c r="J69"/>
      <c r="M69" s="7"/>
      <c r="N69"/>
      <c r="O69"/>
      <c r="P69"/>
      <c r="Q69"/>
      <c r="R69"/>
      <c r="S69"/>
      <c r="T69"/>
      <c r="U69"/>
      <c r="IV69"/>
    </row>
    <row r="70" spans="1:256" s="3" customFormat="1" ht="26.25" customHeight="1">
      <c r="A70" s="6">
        <f>SUM(G69+A69)</f>
        <v>119.62999999999998</v>
      </c>
      <c r="C70" s="6">
        <f>SUM(G69+C69)</f>
        <v>49.43000000000001</v>
      </c>
      <c r="E70" s="10" t="s">
        <v>64</v>
      </c>
      <c r="F70"/>
      <c r="G70" s="8">
        <v>1.54</v>
      </c>
      <c r="H70"/>
      <c r="I70" s="3" t="s">
        <v>20</v>
      </c>
      <c r="J70"/>
      <c r="M70" s="7"/>
      <c r="N70"/>
      <c r="O70"/>
      <c r="P70"/>
      <c r="Q70"/>
      <c r="R70"/>
      <c r="S70"/>
      <c r="T70"/>
      <c r="U70"/>
      <c r="IV70"/>
    </row>
    <row r="71" spans="1:256" s="3" customFormat="1" ht="26.25" customHeight="1">
      <c r="A71" s="6">
        <f>SUM(G70+A70)</f>
        <v>121.16999999999999</v>
      </c>
      <c r="C71" s="6">
        <f>SUM(G70+C70)</f>
        <v>50.970000000000006</v>
      </c>
      <c r="E71" s="3" t="s">
        <v>50</v>
      </c>
      <c r="F71"/>
      <c r="G71" s="8">
        <v>2.31</v>
      </c>
      <c r="H71"/>
      <c r="I71" s="3" t="s">
        <v>19</v>
      </c>
      <c r="J71"/>
      <c r="M71" s="7"/>
      <c r="N71"/>
      <c r="O71"/>
      <c r="P71"/>
      <c r="Q71"/>
      <c r="R71"/>
      <c r="S71"/>
      <c r="T71"/>
      <c r="U71"/>
      <c r="IV71"/>
    </row>
    <row r="72" spans="1:256" s="3" customFormat="1" ht="26.25" customHeight="1">
      <c r="A72" s="6">
        <f>SUM(G71+A71)</f>
        <v>123.47999999999999</v>
      </c>
      <c r="C72" s="6">
        <f>SUM(G71+C71)</f>
        <v>53.28000000000001</v>
      </c>
      <c r="E72" s="3" t="s">
        <v>50</v>
      </c>
      <c r="F72"/>
      <c r="G72" s="8">
        <v>0.05</v>
      </c>
      <c r="H72"/>
      <c r="I72" s="3" t="s">
        <v>66</v>
      </c>
      <c r="J72"/>
      <c r="M72" s="7"/>
      <c r="N72"/>
      <c r="O72"/>
      <c r="P72"/>
      <c r="Q72"/>
      <c r="R72"/>
      <c r="S72"/>
      <c r="T72"/>
      <c r="U72"/>
      <c r="IV72"/>
    </row>
    <row r="73" spans="1:256" s="3" customFormat="1" ht="26.25" customHeight="1">
      <c r="A73" s="6">
        <f>SUM(G72+A72)</f>
        <v>123.52999999999999</v>
      </c>
      <c r="C73" s="6">
        <f>SUM(G72+C72)</f>
        <v>53.330000000000005</v>
      </c>
      <c r="E73" s="9" t="s">
        <v>14</v>
      </c>
      <c r="F73"/>
      <c r="G73" s="8">
        <v>0.98</v>
      </c>
      <c r="H73"/>
      <c r="I73" s="3" t="s">
        <v>17</v>
      </c>
      <c r="J73"/>
      <c r="M73" s="7"/>
      <c r="N73"/>
      <c r="O73"/>
      <c r="P73"/>
      <c r="Q73"/>
      <c r="R73"/>
      <c r="S73"/>
      <c r="T73"/>
      <c r="U73"/>
      <c r="IV73"/>
    </row>
    <row r="74" spans="1:256" s="3" customFormat="1" ht="26.25" customHeight="1">
      <c r="A74" s="6">
        <f>SUM(G73+A73)</f>
        <v>124.50999999999999</v>
      </c>
      <c r="C74" s="6">
        <f>SUM(G73+C73)</f>
        <v>54.31</v>
      </c>
      <c r="E74" s="3" t="s">
        <v>50</v>
      </c>
      <c r="F74"/>
      <c r="G74" s="8">
        <v>0.21</v>
      </c>
      <c r="H74"/>
      <c r="I74" s="3" t="s">
        <v>67</v>
      </c>
      <c r="J74"/>
      <c r="M74" s="7"/>
      <c r="N74"/>
      <c r="O74"/>
      <c r="P74"/>
      <c r="Q74"/>
      <c r="R74"/>
      <c r="S74"/>
      <c r="T74"/>
      <c r="U74"/>
      <c r="IV74"/>
    </row>
    <row r="75" spans="1:256" s="3" customFormat="1" ht="26.25" customHeight="1">
      <c r="A75" s="6">
        <f>SUM(G74+A74)</f>
        <v>124.71999999999998</v>
      </c>
      <c r="C75" s="6">
        <f>SUM(G74+C74)</f>
        <v>54.52</v>
      </c>
      <c r="E75" s="9" t="s">
        <v>14</v>
      </c>
      <c r="F75"/>
      <c r="G75" s="8">
        <v>0.2</v>
      </c>
      <c r="H75"/>
      <c r="I75" s="3" t="s">
        <v>15</v>
      </c>
      <c r="J75"/>
      <c r="M75" s="7"/>
      <c r="N75"/>
      <c r="O75"/>
      <c r="P75"/>
      <c r="Q75"/>
      <c r="R75"/>
      <c r="S75"/>
      <c r="T75"/>
      <c r="U75"/>
      <c r="IV75"/>
    </row>
    <row r="76" spans="1:256" s="3" customFormat="1" ht="26.25" customHeight="1">
      <c r="A76" s="6">
        <f>SUM(G75+A75)</f>
        <v>124.91999999999999</v>
      </c>
      <c r="C76" s="6">
        <f>SUM(G75+C75)</f>
        <v>54.720000000000006</v>
      </c>
      <c r="E76" s="3" t="s">
        <v>10</v>
      </c>
      <c r="F76"/>
      <c r="G76" s="8">
        <v>0.28</v>
      </c>
      <c r="H76"/>
      <c r="I76" s="3" t="s">
        <v>68</v>
      </c>
      <c r="J76"/>
      <c r="M76" s="7"/>
      <c r="N76"/>
      <c r="O76"/>
      <c r="P76"/>
      <c r="Q76"/>
      <c r="R76"/>
      <c r="S76"/>
      <c r="T76"/>
      <c r="U76"/>
      <c r="IV76"/>
    </row>
    <row r="77" spans="1:256" s="3" customFormat="1" ht="26.25" customHeight="1">
      <c r="A77" s="6">
        <f>SUM(G76+A76)</f>
        <v>125.19999999999999</v>
      </c>
      <c r="C77" s="6">
        <f>SUM(G76+C76)</f>
        <v>55.00000000000001</v>
      </c>
      <c r="E77" s="10" t="s">
        <v>64</v>
      </c>
      <c r="F77"/>
      <c r="G77" s="8">
        <v>0.1</v>
      </c>
      <c r="H77"/>
      <c r="I77" s="3" t="s">
        <v>11</v>
      </c>
      <c r="J77"/>
      <c r="M77" s="7"/>
      <c r="N77"/>
      <c r="O77"/>
      <c r="P77"/>
      <c r="Q77"/>
      <c r="R77"/>
      <c r="S77"/>
      <c r="T77"/>
      <c r="U77"/>
      <c r="IV77"/>
    </row>
    <row r="78" spans="1:256" s="3" customFormat="1" ht="26.25" customHeight="1">
      <c r="A78" s="6">
        <f>SUM(G77+A77)</f>
        <v>125.29999999999998</v>
      </c>
      <c r="C78" s="6">
        <f>SUM(G77+C77)</f>
        <v>55.10000000000001</v>
      </c>
      <c r="E78" s="9" t="s">
        <v>14</v>
      </c>
      <c r="G78" s="8">
        <v>0.1</v>
      </c>
      <c r="I78" s="3" t="s">
        <v>69</v>
      </c>
      <c r="J78"/>
      <c r="M78" s="7"/>
      <c r="N78"/>
      <c r="P78"/>
      <c r="R78"/>
      <c r="T78"/>
      <c r="U78"/>
      <c r="IV78"/>
    </row>
    <row r="79" spans="1:256" s="3" customFormat="1" ht="26.25" customHeight="1">
      <c r="A79" s="6"/>
      <c r="C79" s="6"/>
      <c r="E79" s="10" t="s">
        <v>32</v>
      </c>
      <c r="G79" s="8"/>
      <c r="I79" s="3" t="s">
        <v>70</v>
      </c>
      <c r="J79"/>
      <c r="M79" s="7"/>
      <c r="N79"/>
      <c r="P79"/>
      <c r="R79"/>
      <c r="T79"/>
      <c r="U79"/>
      <c r="IV79"/>
    </row>
    <row r="80" spans="1:256" s="3" customFormat="1" ht="26.25" customHeight="1">
      <c r="A80" s="6"/>
      <c r="C80" s="6"/>
      <c r="E80" s="10" t="s">
        <v>34</v>
      </c>
      <c r="G80" s="8"/>
      <c r="I80" s="3" t="s">
        <v>71</v>
      </c>
      <c r="J80"/>
      <c r="M80" s="7"/>
      <c r="N80"/>
      <c r="P80"/>
      <c r="R80"/>
      <c r="T80"/>
      <c r="U80"/>
      <c r="IV80"/>
    </row>
    <row r="81" spans="1:20" s="17" customFormat="1" ht="30.75" customHeight="1">
      <c r="A81" s="15"/>
      <c r="B81" s="15"/>
      <c r="C81" s="16" t="s">
        <v>72</v>
      </c>
      <c r="E81" s="18"/>
      <c r="F81"/>
      <c r="G81" s="1"/>
      <c r="H81"/>
      <c r="I81"/>
      <c r="J81"/>
      <c r="O81"/>
      <c r="P81"/>
      <c r="Q81"/>
      <c r="R81"/>
      <c r="S81"/>
      <c r="T81"/>
    </row>
    <row r="82" spans="1:20" s="17" customFormat="1" ht="30.75" customHeight="1">
      <c r="A82" s="15"/>
      <c r="B82" s="15"/>
      <c r="C82" s="16" t="s">
        <v>73</v>
      </c>
      <c r="E82" s="18"/>
      <c r="F82"/>
      <c r="G82" s="1"/>
      <c r="H82"/>
      <c r="I82"/>
      <c r="J82"/>
      <c r="O82"/>
      <c r="P82"/>
      <c r="Q82"/>
      <c r="R82"/>
      <c r="S82"/>
      <c r="T82"/>
    </row>
    <row r="83" spans="1:20" s="17" customFormat="1" ht="30.75" customHeight="1">
      <c r="A83" s="15"/>
      <c r="B83" s="15"/>
      <c r="C83" s="16" t="s">
        <v>74</v>
      </c>
      <c r="E83" s="18"/>
      <c r="F83"/>
      <c r="G83" s="1"/>
      <c r="H83"/>
      <c r="I83"/>
      <c r="J83"/>
      <c r="O83"/>
      <c r="P83"/>
      <c r="Q83"/>
      <c r="R83"/>
      <c r="S83"/>
      <c r="T83"/>
    </row>
    <row r="84" spans="1:20" s="17" customFormat="1" ht="30.75" customHeight="1">
      <c r="A84" s="15"/>
      <c r="B84" s="15"/>
      <c r="C84" s="16" t="s">
        <v>75</v>
      </c>
      <c r="E84" s="18"/>
      <c r="F84"/>
      <c r="G84" s="1"/>
      <c r="H84"/>
      <c r="I84"/>
      <c r="J84"/>
      <c r="O84"/>
      <c r="P84"/>
      <c r="Q84"/>
      <c r="R84"/>
      <c r="S84"/>
      <c r="T84"/>
    </row>
  </sheetData>
  <sheetProtection selectLockedCells="1" selectUnlockedCells="1"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72"/>
  <rowBreaks count="2" manualBreakCount="2">
    <brk id="29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Goodnight</cp:lastModifiedBy>
  <dcterms:created xsi:type="dcterms:W3CDTF">2013-08-09T22:22:42Z</dcterms:created>
  <dcterms:modified xsi:type="dcterms:W3CDTF">2016-03-18T03:27:48Z</dcterms:modified>
  <cp:category/>
  <cp:version/>
  <cp:contentType/>
  <cp:contentStatus/>
  <cp:revision>13</cp:revision>
</cp:coreProperties>
</file>