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<sst xmlns="http://schemas.openxmlformats.org/spreadsheetml/2006/main" count="668" uniqueCount="287">
  <si>
    <t>1000k</t>
  </si>
  <si>
    <t xml:space="preserve"> Brevet – Greensboro 2010</t>
  </si>
  <si>
    <t>Date - Sunrise - Sunset - Hours of Sun</t>
  </si>
  <si>
    <t>Sep 3, 2010 - 6:48 AM - 7:39 PM - 12h 51m 07s</t>
  </si>
  <si>
    <t>Sep 4, 2010 - 6:49 AM - 7:38 PM - 12h 48m 56s</t>
  </si>
  <si>
    <t>Sep 5, 2010 - 6:50 AM - 7:36 PM - 12h 46m 45s</t>
  </si>
  <si>
    <t>Sep 6, 2010 - 6:50 AM - 7:35 PM - 12h 44m 33s</t>
  </si>
  <si>
    <t xml:space="preserve"> 0km   start: 09/03 07:00</t>
  </si>
  <si>
    <t>C_T=Control Total</t>
  </si>
  <si>
    <t>Total</t>
  </si>
  <si>
    <t>C_T</t>
  </si>
  <si>
    <t>Turn</t>
  </si>
  <si>
    <t>Go</t>
  </si>
  <si>
    <t>on road</t>
  </si>
  <si>
    <t xml:space="preserve">Right </t>
  </si>
  <si>
    <t>Thorndike</t>
  </si>
  <si>
    <t xml:space="preserve">Gallimore Dairy Rd </t>
  </si>
  <si>
    <t xml:space="preserve">Sandy Ridge Rd </t>
  </si>
  <si>
    <t xml:space="preserve"> Left</t>
  </si>
  <si>
    <t xml:space="preserve">W Market St / E Mountain St </t>
  </si>
  <si>
    <t xml:space="preserve">Crosscreek Rd </t>
  </si>
  <si>
    <t xml:space="preserve">County Line Rd </t>
  </si>
  <si>
    <t xml:space="preserve">NC-150 E / N Main St / Oak Ridge Rd </t>
  </si>
  <si>
    <t xml:space="preserve">Bethel Church Rd </t>
  </si>
  <si>
    <t xml:space="preserve">Warren Rd </t>
  </si>
  <si>
    <t xml:space="preserve">Piney Grove Rd </t>
  </si>
  <si>
    <t xml:space="preserve">Goodwill Church Rd </t>
  </si>
  <si>
    <t xml:space="preserve">Belews Creek Rd </t>
  </si>
  <si>
    <t xml:space="preserve">NC-65 W </t>
  </si>
  <si>
    <t xml:space="preserve">Pine Hall Rd </t>
  </si>
  <si>
    <t>Continue</t>
  </si>
  <si>
    <t>State Rd 772</t>
  </si>
  <si>
    <t xml:space="preserve">NC-704 W </t>
  </si>
  <si>
    <t>Store on Left</t>
  </si>
  <si>
    <t>into</t>
  </si>
  <si>
    <t xml:space="preserve">  62km    open: 09/03 08:49</t>
  </si>
  <si>
    <t>Control</t>
  </si>
  <si>
    <t xml:space="preserve"> (39mi)   close: 09/03 11:08</t>
  </si>
  <si>
    <t xml:space="preserve">NC-8 N Entering Virginia </t>
  </si>
  <si>
    <t>Store on Right in Virginia</t>
  </si>
  <si>
    <t>Creasy Chapel Rd / VA-661</t>
  </si>
  <si>
    <t>Straight</t>
  </si>
  <si>
    <t>cross Five Forks /Creasy Chapel / VA-664</t>
  </si>
  <si>
    <t>Dry Pond Hwy / VA-103 South</t>
  </si>
  <si>
    <t>Dry Pond Store</t>
  </si>
  <si>
    <t xml:space="preserve">  95km    open: 09/03 09:48</t>
  </si>
  <si>
    <t xml:space="preserve"> (59mi)   close: 09/03 13:20</t>
  </si>
  <si>
    <t>VA-103 S / Dry Pond Hwy</t>
  </si>
  <si>
    <t>Collins – Collinstown / VA-662</t>
  </si>
  <si>
    <t>Puckett Rd – just after entering NC</t>
  </si>
  <si>
    <t xml:space="preserve">Aarons Corner Church Rd </t>
  </si>
  <si>
    <t xml:space="preserve">NC-704 E </t>
  </si>
  <si>
    <t>NC-704 – cross NC-8</t>
  </si>
  <si>
    <t>NC-704 E / NW Ayersville Rd – Store at end</t>
  </si>
  <si>
    <t>NC-704 E / US-220 BUS S</t>
  </si>
  <si>
    <t>Open control – Madison – any Store</t>
  </si>
  <si>
    <t>Open</t>
  </si>
  <si>
    <t>Wendy's, Pizza, Taco Bell, Subway, Kmart</t>
  </si>
  <si>
    <t xml:space="preserve"> 146km    open: 09/03 11:18</t>
  </si>
  <si>
    <t xml:space="preserve"> (91mi)   close: 09/03 16:44</t>
  </si>
  <si>
    <t xml:space="preserve">Br Right </t>
  </si>
  <si>
    <t>N Wilson St – Fuzzy's BBQ</t>
  </si>
  <si>
    <t xml:space="preserve">US-311 S / W Academy St </t>
  </si>
  <si>
    <t>Lindsey Bridge Rd / River Rd</t>
  </si>
  <si>
    <t xml:space="preserve">NC-65 E </t>
  </si>
  <si>
    <t xml:space="preserve">Brinkley Rd </t>
  </si>
  <si>
    <t>US-158 W / Reidsville Rd</t>
  </si>
  <si>
    <t>Left</t>
  </si>
  <si>
    <t xml:space="preserve">NC-66 S / Old Hollow Rd </t>
  </si>
  <si>
    <t>Store on Right – Walkertown</t>
  </si>
  <si>
    <t xml:space="preserve"> 181km    open: 09/03 12:19</t>
  </si>
  <si>
    <t>(112mi)   close: 09/03 19:04</t>
  </si>
  <si>
    <t>Old Valley School Rd / Dobson</t>
  </si>
  <si>
    <t>Dobson – NO Sign</t>
  </si>
  <si>
    <t>NC-66 S / W Bodenhamer St / Dobson St</t>
  </si>
  <si>
    <t>Caution RR Tracks</t>
  </si>
  <si>
    <t xml:space="preserve">E Mountain St </t>
  </si>
  <si>
    <t>E Mountain St / W Market St</t>
  </si>
  <si>
    <t>Thorndike Rd</t>
  </si>
  <si>
    <t>Control – Best Western</t>
  </si>
  <si>
    <t xml:space="preserve"> 204km    open: 09/03 13:00</t>
  </si>
  <si>
    <t>(127mi)   close: 09/03 20:36</t>
  </si>
  <si>
    <t xml:space="preserve">NC-68 S </t>
  </si>
  <si>
    <t xml:space="preserve">Regency Dr </t>
  </si>
  <si>
    <t xml:space="preserve">Piedmont Pkwy </t>
  </si>
  <si>
    <t xml:space="preserve">Guilford College Rd – NO Sign–4 lane Rd </t>
  </si>
  <si>
    <t xml:space="preserve">Vickrey Chapel Rd </t>
  </si>
  <si>
    <t xml:space="preserve">Kivett Dr </t>
  </si>
  <si>
    <t xml:space="preserve">Burnetts Chapel Rd </t>
  </si>
  <si>
    <t xml:space="preserve">Old Randleman – Randleman – US-220Bus </t>
  </si>
  <si>
    <t xml:space="preserve">Old Greensboro Rd </t>
  </si>
  <si>
    <t xml:space="preserve">New Salem Rd </t>
  </si>
  <si>
    <t xml:space="preserve">Bull Run Creek Rd </t>
  </si>
  <si>
    <t xml:space="preserve">Mamie May Rd </t>
  </si>
  <si>
    <t xml:space="preserve">Bethany Church Rd </t>
  </si>
  <si>
    <t>Right</t>
  </si>
  <si>
    <t>Coho Bicycles on Right – 3623 Bethany</t>
  </si>
  <si>
    <t xml:space="preserve"> 248km    open: 09/03 14:23</t>
  </si>
  <si>
    <t>(154mi)   close: 09/03 23:32</t>
  </si>
  <si>
    <t xml:space="preserve">Millboro Rd </t>
  </si>
  <si>
    <t xml:space="preserve">Old Liberty Rd </t>
  </si>
  <si>
    <t xml:space="preserve">Wicker Lovell Rd </t>
  </si>
  <si>
    <t xml:space="preserve">Cedar Falls Rd </t>
  </si>
  <si>
    <t xml:space="preserve">Main St / NC-22 S </t>
  </si>
  <si>
    <t>US-62 /  NC-49</t>
  </si>
  <si>
    <t>NC-22 S / Coleridge Rd</t>
  </si>
  <si>
    <t xml:space="preserve">NC-22 S / NC-24 E / NC-27 E </t>
  </si>
  <si>
    <t>Store on Left – close at 10pm</t>
  </si>
  <si>
    <t>TCircle</t>
  </si>
  <si>
    <t>NC-24 E / NC-27 E / Monroe St</t>
  </si>
  <si>
    <t>Stores – Shell &amp; Mc Donalds</t>
  </si>
  <si>
    <t xml:space="preserve">  319km    open: 09/03 16:36</t>
  </si>
  <si>
    <t>(198mi)   close: 09/04 04:16</t>
  </si>
  <si>
    <t xml:space="preserve">Union Church Rd </t>
  </si>
  <si>
    <t>NC-690 E / Main St / Lobella Rd</t>
  </si>
  <si>
    <t xml:space="preserve">Br Left </t>
  </si>
  <si>
    <t>Staying on NC-690 / Lobella Rd</t>
  </si>
  <si>
    <t>NC-24 E / NC-87 S / N Bragg Blvd – Stores</t>
  </si>
  <si>
    <t>NC-210 S / NC-24</t>
  </si>
  <si>
    <t>NC-210 S / Murchison RD</t>
  </si>
  <si>
    <t xml:space="preserve">Honeycutt Rd </t>
  </si>
  <si>
    <t>McArthur Rd – Store at turn</t>
  </si>
  <si>
    <t>Ramsey St – Lots of good food</t>
  </si>
  <si>
    <t xml:space="preserve">Grove St </t>
  </si>
  <si>
    <t xml:space="preserve">Dunn Rd </t>
  </si>
  <si>
    <t>Pembroke Ln</t>
  </si>
  <si>
    <t>Days Inn Drive</t>
  </si>
  <si>
    <t>Days Inn</t>
  </si>
  <si>
    <t xml:space="preserve">  404km    open: 09/03 19:16</t>
  </si>
  <si>
    <t>(251mi)   close: 09/04 09:56</t>
  </si>
  <si>
    <t>US-13 Goldsboro Rd – Store on Right</t>
  </si>
  <si>
    <t xml:space="preserve">Hayfield Rd </t>
  </si>
  <si>
    <t xml:space="preserve">Maxwell Rd </t>
  </si>
  <si>
    <t xml:space="preserve">Carroll Store Rd </t>
  </si>
  <si>
    <r>
      <t xml:space="preserve">Ernest Williams Rd – </t>
    </r>
    <r>
      <rPr>
        <b/>
        <sz val="14"/>
        <rFont val="Arial"/>
        <family val="2"/>
      </rPr>
      <t>half way jog cross-road</t>
    </r>
  </si>
  <si>
    <t xml:space="preserve">Minnie Hall Rd </t>
  </si>
  <si>
    <t xml:space="preserve">Zoar Church Rd </t>
  </si>
  <si>
    <t xml:space="preserve">Bonnetsville Rd </t>
  </si>
  <si>
    <t>Store on Right</t>
  </si>
  <si>
    <t>NC-24 E – Sunset</t>
  </si>
  <si>
    <t>Store on Left – (closed 2-4am)</t>
  </si>
  <si>
    <t xml:space="preserve">  449km    open: 09/03 20:46</t>
  </si>
  <si>
    <t>(279mi)   close: 09/04 12:56</t>
  </si>
  <si>
    <t xml:space="preserve">NC-24 E / Sunset / Fayetteville St </t>
  </si>
  <si>
    <t>Wall</t>
  </si>
  <si>
    <t xml:space="preserve">Main St </t>
  </si>
  <si>
    <t>College St – NO Sign</t>
  </si>
  <si>
    <r>
      <t>NC-403 N -</t>
    </r>
    <r>
      <rPr>
        <b/>
        <sz val="13"/>
        <rFont val="Arial"/>
        <family val="2"/>
      </rPr>
      <t xml:space="preserve"> Burger King, Store at 701, Wendy's to R</t>
    </r>
  </si>
  <si>
    <t>Old Warsaw Rd – NO Sign – road 1919</t>
  </si>
  <si>
    <t xml:space="preserve">Penny Branch Rd </t>
  </si>
  <si>
    <t xml:space="preserve">W Hill / E Hill </t>
  </si>
  <si>
    <t xml:space="preserve">N Pine St </t>
  </si>
  <si>
    <t>E College St / NC-24</t>
  </si>
  <si>
    <t>W Wards Bridge Rd -Cross NC-50 – Store</t>
  </si>
  <si>
    <t xml:space="preserve">Summerlin Xrd </t>
  </si>
  <si>
    <t xml:space="preserve">Kelly Rd </t>
  </si>
  <si>
    <t xml:space="preserve">Red Hill Rd </t>
  </si>
  <si>
    <t>INFO Control – Name on Sign to Right</t>
  </si>
  <si>
    <t xml:space="preserve">  497km    open: 09/03 22:22</t>
  </si>
  <si>
    <t>(309mi)   close: 09/04 16:08</t>
  </si>
  <si>
    <t xml:space="preserve">Outlaw Bridge Rd </t>
  </si>
  <si>
    <t xml:space="preserve">Drummersville Rd </t>
  </si>
  <si>
    <t>Jerusaleum Rd</t>
  </si>
  <si>
    <t xml:space="preserve">NC-55 E </t>
  </si>
  <si>
    <t xml:space="preserve">NC-903 N </t>
  </si>
  <si>
    <t>Bk Rt 7 short section / Stay on NC-903</t>
  </si>
  <si>
    <t>Kingold Blvd / NC-58</t>
  </si>
  <si>
    <t xml:space="preserve">W Greene St </t>
  </si>
  <si>
    <t>N Greene St / US-258</t>
  </si>
  <si>
    <t>NC-903 N / US-13 N / US-258 N</t>
  </si>
  <si>
    <t>Truck Stop – Snow Hill – 24 hour store</t>
  </si>
  <si>
    <t xml:space="preserve">  551km    open: 09/04 00:10</t>
  </si>
  <si>
    <t>(342mi)   close: 09/04 19:44</t>
  </si>
  <si>
    <t>Rear-Exit</t>
  </si>
  <si>
    <t>Go out Leftside-Back entrance of Truck Stop</t>
  </si>
  <si>
    <t xml:space="preserve">NO Sign – Beaman Old Creek Rd </t>
  </si>
  <si>
    <t xml:space="preserve">NC-91 N </t>
  </si>
  <si>
    <t xml:space="preserve">NC-91 N / US-264 Alt E </t>
  </si>
  <si>
    <t>NC-91 N / Bell Rd / Old Market Rd</t>
  </si>
  <si>
    <t>Otter Creek Church Rd – NO Sign - to 258</t>
  </si>
  <si>
    <t>US-258 N – NO Sign – to Crisp</t>
  </si>
  <si>
    <t>Store on Left – 24 hours – Tarboro</t>
  </si>
  <si>
    <t xml:space="preserve">  604km    open: 09/04 01:57</t>
  </si>
  <si>
    <t>(375mi)   close: 09/04 23:21</t>
  </si>
  <si>
    <t>US-258 N – Cross US-64</t>
  </si>
  <si>
    <t xml:space="preserve">Western Blvd </t>
  </si>
  <si>
    <t>W Wilson St – store on corner</t>
  </si>
  <si>
    <t xml:space="preserve"> N Main St / NC-33 E / US-64 BUS E </t>
  </si>
  <si>
    <t>Cross Bridge – next signal – US-258 N</t>
  </si>
  <si>
    <t>US-258 N / NC-122  / Mutual Blvd</t>
  </si>
  <si>
    <t xml:space="preserve"> - Scotland Neck - Open Control</t>
  </si>
  <si>
    <t>Exxon close 10pm, #1 Chinese closes 11:59pm</t>
  </si>
  <si>
    <t>Hardee's, Subway, Lowes Food, Shell</t>
  </si>
  <si>
    <t xml:space="preserve">  640km    open: 09/04 03:14</t>
  </si>
  <si>
    <t>(397mi)   close: 09/05 02:30</t>
  </si>
  <si>
    <t>Main St / US-258 N</t>
  </si>
  <si>
    <t>W 12th St / NC-903 / NC-125</t>
  </si>
  <si>
    <t>US-301 / NC-903 / NC-125</t>
  </si>
  <si>
    <t xml:space="preserve">US-301 N </t>
  </si>
  <si>
    <t>US-158 E / US-301 N</t>
  </si>
  <si>
    <t>VA-629 to I-95 – (Zion Ch Rd to Right)</t>
  </si>
  <si>
    <t>TruckStop – Skippers – 24 hour McD</t>
  </si>
  <si>
    <t xml:space="preserve">  705km    open: 09/04 05:33</t>
  </si>
  <si>
    <t>(438mi)   close: 09/05 08:11</t>
  </si>
  <si>
    <t>Moore's Ferry Rd / State Route 629</t>
  </si>
  <si>
    <t xml:space="preserve">Massie Branch Rd / VA-632 – Take Right Fork </t>
  </si>
  <si>
    <t xml:space="preserve">Pine Logging Rd / State Route 633 </t>
  </si>
  <si>
    <t>Enter NC – (VA-600 goes Right) Stay Left</t>
  </si>
  <si>
    <t xml:space="preserve">Cal Floyd Rd </t>
  </si>
  <si>
    <t xml:space="preserve">NC-46 W </t>
  </si>
  <si>
    <t>River Road – at Lake Gaston Supply sign</t>
  </si>
  <si>
    <t>Store on Left, or FoodLion ctr to Rt open 7-11</t>
  </si>
  <si>
    <t xml:space="preserve">  751km    open: 09/04 07:12</t>
  </si>
  <si>
    <t>(467mi)   close: 09/05 12:13</t>
  </si>
  <si>
    <t>River Rd / Eaton Ferry Rd / NC-903</t>
  </si>
  <si>
    <t xml:space="preserve">NO Sign - # 1318 – Old Macon Hwy </t>
  </si>
  <si>
    <t>Precher Joe / Harristown Rd</t>
  </si>
  <si>
    <t xml:space="preserve">US-158 BUS W </t>
  </si>
  <si>
    <t>Main St / US-158/58/401</t>
  </si>
  <si>
    <t>W Franklin / Martin Luther King / Warrenton</t>
  </si>
  <si>
    <t>B Right</t>
  </si>
  <si>
    <t xml:space="preserve">Old Warrenton Rd </t>
  </si>
  <si>
    <t xml:space="preserve">Warrenton Rd </t>
  </si>
  <si>
    <t>US-158 W / Garnett St / Norlina Rd</t>
  </si>
  <si>
    <t>Control – Henderson – Scottish Inn</t>
  </si>
  <si>
    <t xml:space="preserve">  804km    open: 09/04 09:05</t>
  </si>
  <si>
    <t>(500mi)   close: 09/05 16:51</t>
  </si>
  <si>
    <t xml:space="preserve">N Beckford Dr </t>
  </si>
  <si>
    <t>W Andrews Ave / NC-39</t>
  </si>
  <si>
    <t xml:space="preserve">St Andrews Ch Rd </t>
  </si>
  <si>
    <t xml:space="preserve">Hicksboro Rd </t>
  </si>
  <si>
    <t>Stovall Rd / Rockwell Rd / Main St</t>
  </si>
  <si>
    <t xml:space="preserve">Little Mountain Creek Rd </t>
  </si>
  <si>
    <t xml:space="preserve">Cornwall Rd </t>
  </si>
  <si>
    <t xml:space="preserve">John Watkins Rd </t>
  </si>
  <si>
    <t xml:space="preserve">Oak Hill Rd </t>
  </si>
  <si>
    <t>NC-96 N</t>
  </si>
  <si>
    <t xml:space="preserve">  848km    open: 09/04 10:39</t>
  </si>
  <si>
    <t>(527mi)   close: 09/05 20:42</t>
  </si>
  <si>
    <t xml:space="preserve">Blue Wing Rd </t>
  </si>
  <si>
    <t xml:space="preserve">NC-49 S </t>
  </si>
  <si>
    <t xml:space="preserve">Bowmantown Rd </t>
  </si>
  <si>
    <t xml:space="preserve">US-501 / Boston Rd </t>
  </si>
  <si>
    <t xml:space="preserve">Shiloh Church Rd </t>
  </si>
  <si>
    <t>Country Club</t>
  </si>
  <si>
    <t>Community House Rd</t>
  </si>
  <si>
    <t>Mc Gehees Mill Rd</t>
  </si>
  <si>
    <t xml:space="preserve">Concord-Ceffo Rd </t>
  </si>
  <si>
    <t xml:space="preserve">NC-57 N / Semora Rd </t>
  </si>
  <si>
    <t xml:space="preserve">  892km    open: 09/04 12:14</t>
  </si>
  <si>
    <t>(554mi)   close: 09/06 00:33</t>
  </si>
  <si>
    <r>
      <t>Bk Rt 4 – to Osmond</t>
    </r>
    <r>
      <rPr>
        <b/>
        <sz val="10"/>
        <rFont val="Arial"/>
        <family val="2"/>
      </rPr>
      <t xml:space="preserve"> Kelly Brewer / Solomon Lea Rd </t>
    </r>
  </si>
  <si>
    <t xml:space="preserve">Osmond Rd </t>
  </si>
  <si>
    <t>NC-119</t>
  </si>
  <si>
    <t xml:space="preserve">Stephentown Rd </t>
  </si>
  <si>
    <t xml:space="preserve">Longs Mill Rd </t>
  </si>
  <si>
    <t>NC-62</t>
  </si>
  <si>
    <t>Store on Left near last Turn</t>
  </si>
  <si>
    <t>Any Store – Yanceyville</t>
  </si>
  <si>
    <t xml:space="preserve">  924km    open: 09/04 13:22</t>
  </si>
  <si>
    <t>(574mi)   close: 09/06 03:21</t>
  </si>
  <si>
    <r>
      <t xml:space="preserve">US-158 – Store on Right – </t>
    </r>
    <r>
      <rPr>
        <b/>
        <sz val="15"/>
        <rFont val="Arial"/>
        <family val="2"/>
      </rPr>
      <t>close at 10:30</t>
    </r>
  </si>
  <si>
    <t xml:space="preserve">Hodges Dairy Rd </t>
  </si>
  <si>
    <t>US-158</t>
  </si>
  <si>
    <t xml:space="preserve">Lawsonville Ave </t>
  </si>
  <si>
    <t xml:space="preserve">Harrison St </t>
  </si>
  <si>
    <t>Richardson Dr – at Signal light</t>
  </si>
  <si>
    <t xml:space="preserve">Church St Exd </t>
  </si>
  <si>
    <t>Scalesville Rd – NO Sign</t>
  </si>
  <si>
    <t>Oak Ridge Rd – cross US220</t>
  </si>
  <si>
    <t xml:space="preserve">Summerfield Rd </t>
  </si>
  <si>
    <t xml:space="preserve">Pleasant Ridge Rd </t>
  </si>
  <si>
    <t xml:space="preserve">N Regional Rd </t>
  </si>
  <si>
    <t xml:space="preserve">Burgess Rd </t>
  </si>
  <si>
    <t>W Market St – CAUTION crossing NC-68</t>
  </si>
  <si>
    <t xml:space="preserve">Thatcher Rd </t>
  </si>
  <si>
    <t xml:space="preserve">Triad Center Dr </t>
  </si>
  <si>
    <t>Triad Center Dr</t>
  </si>
  <si>
    <t>NC-68 – CAUTION Busy</t>
  </si>
  <si>
    <t>Finish Control – Best Western</t>
  </si>
  <si>
    <t>1005km    open: 09/04 16:05</t>
  </si>
  <si>
    <t>(625mi)   close: 09/06 10:00</t>
  </si>
  <si>
    <t>For Emergenies use 911 type services</t>
  </si>
  <si>
    <t>This event has no official Sag Support</t>
  </si>
  <si>
    <t xml:space="preserve">To Report DNF and travel intentions to finish: </t>
  </si>
  <si>
    <t>call 704.433.4139 and 704.637.6289</t>
  </si>
  <si>
    <t>Tony Goodnight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</si>
</sst>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7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0"/>
  <sheetViews>
    <sheetView tabSelected="1" view="pageBreakPreview" zoomScaleSheetLayoutView="100" workbookViewId="0" topLeftCell="A183">
      <selection activeCell="E355" sqref="E355"/>
    </sheetView>
  </sheetViews>
  <sheetFormatPr defaultColWidth="12.57421875" defaultRowHeight="26.25" customHeight="1"/>
  <cols>
    <col min="1" max="1" width="11.0039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66.57421875" style="2" customWidth="1"/>
    <col min="10" max="10" width="8.8515625" style="4" customWidth="1"/>
    <col min="11" max="16384" width="11.57421875" style="2" customWidth="1"/>
  </cols>
  <sheetData>
    <row r="1" spans="1:7" ht="26.25" customHeight="1">
      <c r="A1" s="1" t="s">
        <v>0</v>
      </c>
      <c r="C1" s="5" t="s">
        <v>1</v>
      </c>
      <c r="G1" s="6"/>
    </row>
    <row r="2" ht="26.25" customHeight="1">
      <c r="G2" s="6"/>
    </row>
    <row r="3" spans="4:5" ht="21" customHeight="1">
      <c r="D3" s="3" t="s">
        <v>2</v>
      </c>
      <c r="E3" s="2"/>
    </row>
    <row r="4" spans="1:7" s="2" customFormat="1" ht="21" customHeight="1">
      <c r="A4" s="6"/>
      <c r="C4" s="6"/>
      <c r="D4" s="3" t="s">
        <v>3</v>
      </c>
      <c r="G4" s="6"/>
    </row>
    <row r="5" spans="4:5" ht="21" customHeight="1">
      <c r="D5" s="3" t="s">
        <v>4</v>
      </c>
      <c r="E5" s="2"/>
    </row>
    <row r="6" spans="4:5" ht="21" customHeight="1">
      <c r="D6" s="3" t="s">
        <v>5</v>
      </c>
      <c r="E6" s="2"/>
    </row>
    <row r="7" spans="1:7" s="2" customFormat="1" ht="21" customHeight="1">
      <c r="A7" s="6"/>
      <c r="C7" s="6"/>
      <c r="D7" s="3" t="s">
        <v>6</v>
      </c>
      <c r="G7" s="6"/>
    </row>
    <row r="8" spans="1:10" ht="21" customHeight="1">
      <c r="A8" s="3" t="s">
        <v>7</v>
      </c>
      <c r="C8" s="6"/>
      <c r="G8" s="6"/>
      <c r="J8" s="2"/>
    </row>
    <row r="9" spans="3:9" ht="21.75" customHeight="1">
      <c r="C9" s="6"/>
      <c r="E9" s="5" t="s">
        <v>8</v>
      </c>
      <c r="I9" s="7"/>
    </row>
    <row r="10" spans="3:9" ht="12" customHeight="1">
      <c r="C10" s="6"/>
      <c r="E10" s="5"/>
      <c r="I10" s="7"/>
    </row>
    <row r="11" spans="1:9" ht="26.25" customHeight="1">
      <c r="A11" s="1" t="s">
        <v>9</v>
      </c>
      <c r="B11" s="6"/>
      <c r="C11" s="1" t="s">
        <v>10</v>
      </c>
      <c r="D11" s="6"/>
      <c r="E11" s="3" t="s">
        <v>11</v>
      </c>
      <c r="F11" s="6"/>
      <c r="G11" s="8" t="s">
        <v>12</v>
      </c>
      <c r="H11" s="6"/>
      <c r="I11" s="3" t="s">
        <v>13</v>
      </c>
    </row>
    <row r="12" spans="6:8" ht="12" customHeight="1">
      <c r="F12" s="9"/>
      <c r="H12" s="6"/>
    </row>
    <row r="13" spans="1:9" ht="26.25" customHeight="1">
      <c r="A13" s="1">
        <f>SUM(G12+A12)</f>
        <v>0</v>
      </c>
      <c r="C13" s="1">
        <f>SUM(G12+C12)</f>
        <v>0</v>
      </c>
      <c r="E13" s="6" t="s">
        <v>14</v>
      </c>
      <c r="G13" s="1">
        <v>1.5</v>
      </c>
      <c r="I13" s="2" t="s">
        <v>15</v>
      </c>
    </row>
    <row r="14" spans="1:9" ht="26.25" customHeight="1">
      <c r="A14" s="1">
        <f>SUM(G13+A13)</f>
        <v>1.5</v>
      </c>
      <c r="C14" s="1">
        <f>SUM(G13+C13)</f>
        <v>1.5</v>
      </c>
      <c r="E14" s="6" t="s">
        <v>14</v>
      </c>
      <c r="G14" s="1">
        <v>0.55</v>
      </c>
      <c r="I14" s="2" t="s">
        <v>16</v>
      </c>
    </row>
    <row r="15" spans="1:9" ht="26.25" customHeight="1">
      <c r="A15" s="1">
        <f>SUM(G14+A14)</f>
        <v>2.05</v>
      </c>
      <c r="C15" s="1">
        <f>SUM(G14+C14)</f>
        <v>2.05</v>
      </c>
      <c r="E15" s="6" t="s">
        <v>14</v>
      </c>
      <c r="G15" s="1">
        <v>1.77</v>
      </c>
      <c r="I15" s="2" t="s">
        <v>17</v>
      </c>
    </row>
    <row r="16" spans="1:9" ht="26.25" customHeight="1">
      <c r="A16" s="1">
        <f>SUM(G15+A15)</f>
        <v>3.82</v>
      </c>
      <c r="C16" s="1">
        <f>SUM(G15+C15)</f>
        <v>3.82</v>
      </c>
      <c r="E16" s="3" t="s">
        <v>18</v>
      </c>
      <c r="G16" s="1">
        <v>1.72</v>
      </c>
      <c r="I16" s="2" t="s">
        <v>19</v>
      </c>
    </row>
    <row r="17" spans="1:9" ht="26.25" customHeight="1">
      <c r="A17" s="1">
        <f>SUM(G16+A16)</f>
        <v>5.54</v>
      </c>
      <c r="C17" s="1">
        <f>SUM(G16+C16)</f>
        <v>5.54</v>
      </c>
      <c r="E17" s="6" t="s">
        <v>14</v>
      </c>
      <c r="G17" s="1">
        <v>1.8</v>
      </c>
      <c r="I17" s="2" t="s">
        <v>20</v>
      </c>
    </row>
    <row r="18" spans="1:9" ht="26.25" customHeight="1">
      <c r="A18" s="1">
        <f>SUM(G17+A17)</f>
        <v>7.34</v>
      </c>
      <c r="C18" s="1">
        <f>SUM(G17+C17)</f>
        <v>7.34</v>
      </c>
      <c r="E18" s="3" t="s">
        <v>18</v>
      </c>
      <c r="G18" s="1">
        <v>0.84</v>
      </c>
      <c r="I18" s="2" t="s">
        <v>21</v>
      </c>
    </row>
    <row r="19" spans="1:9" ht="26.25" customHeight="1">
      <c r="A19" s="1">
        <f>SUM(G18+A18)</f>
        <v>8.18</v>
      </c>
      <c r="C19" s="1">
        <f>SUM(G18+C18)</f>
        <v>8.18</v>
      </c>
      <c r="E19" s="6" t="s">
        <v>14</v>
      </c>
      <c r="G19" s="1">
        <v>0.83</v>
      </c>
      <c r="I19" s="2" t="s">
        <v>22</v>
      </c>
    </row>
    <row r="20" spans="1:9" ht="26.25" customHeight="1">
      <c r="A20" s="1">
        <f>SUM(G19+A19)</f>
        <v>9.01</v>
      </c>
      <c r="C20" s="1">
        <f>SUM(G19+C19)</f>
        <v>9.01</v>
      </c>
      <c r="E20" s="3" t="s">
        <v>18</v>
      </c>
      <c r="G20" s="1">
        <v>1.29</v>
      </c>
      <c r="I20" s="2" t="s">
        <v>23</v>
      </c>
    </row>
    <row r="21" spans="1:9" ht="26.25" customHeight="1">
      <c r="A21" s="1">
        <f>SUM(G20+A20)</f>
        <v>10.3</v>
      </c>
      <c r="C21" s="1">
        <f>SUM(G20+C20)</f>
        <v>10.3</v>
      </c>
      <c r="E21" s="3" t="s">
        <v>18</v>
      </c>
      <c r="G21" s="1">
        <v>0.4</v>
      </c>
      <c r="I21" s="2" t="s">
        <v>24</v>
      </c>
    </row>
    <row r="22" spans="1:9" ht="26.25" customHeight="1">
      <c r="A22" s="1">
        <f>SUM(G21+A21)</f>
        <v>10.700000000000001</v>
      </c>
      <c r="C22" s="1">
        <f>SUM(G21+C21)</f>
        <v>10.700000000000001</v>
      </c>
      <c r="E22" s="6" t="s">
        <v>14</v>
      </c>
      <c r="G22" s="1">
        <v>2.88</v>
      </c>
      <c r="I22" s="2" t="s">
        <v>25</v>
      </c>
    </row>
    <row r="23" spans="1:9" ht="26.25" customHeight="1">
      <c r="A23" s="1">
        <f>SUM(G22+A22)</f>
        <v>13.580000000000002</v>
      </c>
      <c r="C23" s="1">
        <f>SUM(G22+C22)</f>
        <v>13.580000000000002</v>
      </c>
      <c r="E23" s="3" t="s">
        <v>18</v>
      </c>
      <c r="G23" s="1">
        <v>2.22</v>
      </c>
      <c r="I23" s="2" t="s">
        <v>26</v>
      </c>
    </row>
    <row r="24" spans="1:9" ht="26.25" customHeight="1">
      <c r="A24" s="1">
        <f>SUM(G23+A23)</f>
        <v>15.800000000000002</v>
      </c>
      <c r="C24" s="1">
        <f>SUM(G23+C23)</f>
        <v>15.800000000000002</v>
      </c>
      <c r="E24" s="6" t="s">
        <v>14</v>
      </c>
      <c r="G24" s="1">
        <v>1.71</v>
      </c>
      <c r="I24" s="2" t="s">
        <v>27</v>
      </c>
    </row>
    <row r="25" spans="1:9" ht="26.25" customHeight="1">
      <c r="A25" s="1">
        <f>SUM(G24+A24)</f>
        <v>17.51</v>
      </c>
      <c r="C25" s="1">
        <f>SUM(G24+C24)</f>
        <v>17.51</v>
      </c>
      <c r="E25" s="3" t="s">
        <v>18</v>
      </c>
      <c r="G25" s="1">
        <v>1.44</v>
      </c>
      <c r="I25" s="2" t="s">
        <v>28</v>
      </c>
    </row>
    <row r="26" spans="1:9" ht="26.25" customHeight="1">
      <c r="A26" s="1">
        <f>SUM(G25+A25)</f>
        <v>18.950000000000003</v>
      </c>
      <c r="C26" s="1">
        <f>SUM(G25+C25)</f>
        <v>18.950000000000003</v>
      </c>
      <c r="E26" s="6" t="s">
        <v>14</v>
      </c>
      <c r="G26" s="1">
        <v>8.4</v>
      </c>
      <c r="I26" s="2" t="s">
        <v>29</v>
      </c>
    </row>
    <row r="27" spans="1:9" ht="26.25" customHeight="1">
      <c r="A27" s="1">
        <f>SUM(G26+A26)</f>
        <v>27.35</v>
      </c>
      <c r="C27" s="1">
        <f>SUM(G26+C26)</f>
        <v>27.35</v>
      </c>
      <c r="E27" s="3" t="s">
        <v>30</v>
      </c>
      <c r="G27" s="1">
        <v>10.3</v>
      </c>
      <c r="I27" s="2" t="s">
        <v>31</v>
      </c>
    </row>
    <row r="28" spans="1:9" ht="26.25" customHeight="1">
      <c r="A28" s="1">
        <f>SUM(G27+A27)</f>
        <v>37.650000000000006</v>
      </c>
      <c r="C28" s="1">
        <f>SUM(G27+C27)</f>
        <v>37.650000000000006</v>
      </c>
      <c r="E28" s="3" t="s">
        <v>30</v>
      </c>
      <c r="G28" s="1">
        <v>1.1</v>
      </c>
      <c r="I28" s="2" t="s">
        <v>32</v>
      </c>
    </row>
    <row r="29" spans="1:9" ht="26.25" customHeight="1">
      <c r="A29" s="1">
        <f>SUM(G28+A28)</f>
        <v>38.75000000000001</v>
      </c>
      <c r="C29" s="1">
        <f>SUM(G28+C28)</f>
        <v>38.75000000000001</v>
      </c>
      <c r="I29" s="2" t="s">
        <v>33</v>
      </c>
    </row>
    <row r="30" spans="5:9" ht="26.25" customHeight="1">
      <c r="E30" s="3" t="s">
        <v>34</v>
      </c>
      <c r="I30" s="2" t="s">
        <v>35</v>
      </c>
    </row>
    <row r="31" spans="5:9" ht="26.25" customHeight="1">
      <c r="E31" s="3" t="s">
        <v>36</v>
      </c>
      <c r="I31" s="2" t="s">
        <v>37</v>
      </c>
    </row>
    <row r="32" ht="12" customHeight="1">
      <c r="I32" s="6"/>
    </row>
    <row r="33" spans="1:9" ht="26.25" customHeight="1">
      <c r="A33" s="1" t="s">
        <v>9</v>
      </c>
      <c r="B33" s="6"/>
      <c r="C33" s="1" t="s">
        <v>10</v>
      </c>
      <c r="D33" s="6"/>
      <c r="E33" s="3" t="s">
        <v>11</v>
      </c>
      <c r="F33" s="6"/>
      <c r="G33" s="8" t="s">
        <v>12</v>
      </c>
      <c r="H33" s="6"/>
      <c r="I33" s="3" t="s">
        <v>13</v>
      </c>
    </row>
    <row r="34" spans="6:8" ht="12" customHeight="1">
      <c r="F34" s="9"/>
      <c r="H34" s="6"/>
    </row>
    <row r="35" spans="1:9" ht="26.25" customHeight="1">
      <c r="A35" s="1">
        <f>A29</f>
        <v>38.75000000000001</v>
      </c>
      <c r="C35" s="1">
        <f>SUM(G34+C34)</f>
        <v>0</v>
      </c>
      <c r="E35" s="3" t="s">
        <v>18</v>
      </c>
      <c r="G35" s="1">
        <v>10.1</v>
      </c>
      <c r="I35" s="2" t="s">
        <v>32</v>
      </c>
    </row>
    <row r="36" spans="1:9" ht="26.25" customHeight="1">
      <c r="A36" s="1">
        <f>SUM(G35+A35)</f>
        <v>48.85000000000001</v>
      </c>
      <c r="C36" s="1">
        <f>SUM(G35+C35)</f>
        <v>10.1</v>
      </c>
      <c r="E36" s="6" t="s">
        <v>14</v>
      </c>
      <c r="G36" s="1">
        <v>4.9</v>
      </c>
      <c r="I36" s="2" t="s">
        <v>38</v>
      </c>
    </row>
    <row r="37" ht="26.25" customHeight="1">
      <c r="I37" s="2" t="s">
        <v>39</v>
      </c>
    </row>
    <row r="38" spans="1:9" ht="26.25" customHeight="1">
      <c r="A38" s="1">
        <f>SUM(G36+A36)</f>
        <v>53.75000000000001</v>
      </c>
      <c r="C38" s="1">
        <f>SUM(G36+C36)</f>
        <v>15</v>
      </c>
      <c r="E38" s="3" t="s">
        <v>18</v>
      </c>
      <c r="G38" s="1">
        <v>0.1</v>
      </c>
      <c r="I38" s="2" t="s">
        <v>40</v>
      </c>
    </row>
    <row r="39" spans="1:9" ht="26.25" customHeight="1">
      <c r="A39" s="1">
        <f>SUM(G38+A38)</f>
        <v>53.85000000000001</v>
      </c>
      <c r="C39" s="1">
        <f>SUM(G38+C38)</f>
        <v>15.1</v>
      </c>
      <c r="E39" s="7" t="s">
        <v>41</v>
      </c>
      <c r="G39" s="1">
        <v>3.2</v>
      </c>
      <c r="I39" s="2" t="s">
        <v>42</v>
      </c>
    </row>
    <row r="40" spans="1:9" ht="26.25" customHeight="1">
      <c r="A40" s="1">
        <f>SUM(G39+A39)</f>
        <v>57.05000000000001</v>
      </c>
      <c r="C40" s="1">
        <f>SUM(G39+C39)</f>
        <v>18.3</v>
      </c>
      <c r="E40" s="3" t="s">
        <v>18</v>
      </c>
      <c r="G40" s="1">
        <v>1.8</v>
      </c>
      <c r="I40" s="2" t="s">
        <v>43</v>
      </c>
    </row>
    <row r="41" spans="1:9" ht="26.25" customHeight="1">
      <c r="A41" s="1">
        <f>SUM(G40+A40)</f>
        <v>58.85000000000001</v>
      </c>
      <c r="C41" s="1">
        <f>SUM(G40+C40)</f>
        <v>20.1</v>
      </c>
      <c r="E41" s="3" t="s">
        <v>18</v>
      </c>
      <c r="I41" s="2" t="s">
        <v>44</v>
      </c>
    </row>
    <row r="42" spans="5:9" ht="26.25" customHeight="1">
      <c r="E42" s="3" t="s">
        <v>34</v>
      </c>
      <c r="I42" s="2" t="s">
        <v>45</v>
      </c>
    </row>
    <row r="43" spans="5:9" ht="26.25" customHeight="1">
      <c r="E43" s="3" t="s">
        <v>36</v>
      </c>
      <c r="I43" s="2" t="s">
        <v>46</v>
      </c>
    </row>
    <row r="45" ht="12" customHeight="1">
      <c r="I45" s="6"/>
    </row>
    <row r="46" spans="1:9" ht="26.25" customHeight="1">
      <c r="A46" s="1" t="s">
        <v>9</v>
      </c>
      <c r="B46" s="6"/>
      <c r="C46" s="1" t="s">
        <v>10</v>
      </c>
      <c r="D46" s="6"/>
      <c r="E46" s="3" t="s">
        <v>11</v>
      </c>
      <c r="F46" s="6"/>
      <c r="G46" s="8" t="s">
        <v>12</v>
      </c>
      <c r="H46" s="6"/>
      <c r="I46" s="3" t="s">
        <v>13</v>
      </c>
    </row>
    <row r="47" spans="6:8" ht="12" customHeight="1">
      <c r="F47" s="9"/>
      <c r="H47" s="6"/>
    </row>
    <row r="48" spans="1:9" ht="26.25" customHeight="1">
      <c r="A48" s="1">
        <f>A41</f>
        <v>58.85000000000001</v>
      </c>
      <c r="C48" s="1">
        <f>SUM(G47+C47)</f>
        <v>0</v>
      </c>
      <c r="E48" s="3" t="s">
        <v>18</v>
      </c>
      <c r="G48" s="1">
        <v>0.1</v>
      </c>
      <c r="I48" s="2" t="s">
        <v>47</v>
      </c>
    </row>
    <row r="49" spans="1:9" ht="26.25" customHeight="1">
      <c r="A49" s="1">
        <f>SUM(G48+A48)</f>
        <v>58.95000000000001</v>
      </c>
      <c r="C49" s="1">
        <f>SUM(G48+C48)</f>
        <v>0.1</v>
      </c>
      <c r="E49" s="3" t="s">
        <v>18</v>
      </c>
      <c r="G49" s="1">
        <v>3</v>
      </c>
      <c r="I49" s="2" t="s">
        <v>48</v>
      </c>
    </row>
    <row r="50" spans="1:9" ht="26.25" customHeight="1">
      <c r="A50" s="1">
        <f>SUM(G49+A49)</f>
        <v>61.95000000000001</v>
      </c>
      <c r="C50" s="1">
        <f>SUM(G49+C49)</f>
        <v>3.1</v>
      </c>
      <c r="E50" s="3" t="s">
        <v>18</v>
      </c>
      <c r="G50" s="1">
        <v>3.14</v>
      </c>
      <c r="I50" s="2" t="s">
        <v>49</v>
      </c>
    </row>
    <row r="51" spans="1:9" ht="26.25" customHeight="1">
      <c r="A51" s="1">
        <f>SUM(G50+A50)</f>
        <v>65.09</v>
      </c>
      <c r="C51" s="1">
        <f>SUM(G50+C50)</f>
        <v>6.24</v>
      </c>
      <c r="E51" s="6" t="s">
        <v>14</v>
      </c>
      <c r="G51" s="1">
        <v>0.21</v>
      </c>
      <c r="I51" s="2" t="s">
        <v>50</v>
      </c>
    </row>
    <row r="52" spans="1:9" ht="26.25" customHeight="1">
      <c r="A52" s="1">
        <f>SUM(G51+A51)</f>
        <v>65.3</v>
      </c>
      <c r="C52" s="1">
        <f>SUM(G51+C51)</f>
        <v>6.45</v>
      </c>
      <c r="E52" s="3" t="s">
        <v>18</v>
      </c>
      <c r="G52" s="1">
        <v>4.7</v>
      </c>
      <c r="I52" s="2" t="s">
        <v>51</v>
      </c>
    </row>
    <row r="53" spans="1:9" ht="26.25" customHeight="1">
      <c r="A53" s="1">
        <f>SUM(G52+A52)</f>
        <v>70</v>
      </c>
      <c r="C53" s="1">
        <f>SUM(G52+C52)</f>
        <v>11.15</v>
      </c>
      <c r="E53" s="6" t="s">
        <v>41</v>
      </c>
      <c r="G53" s="1">
        <v>11.2</v>
      </c>
      <c r="I53" s="2" t="s">
        <v>52</v>
      </c>
    </row>
    <row r="54" spans="1:9" ht="26.25" customHeight="1">
      <c r="A54" s="1">
        <f>SUM(G53+A53)</f>
        <v>81.2</v>
      </c>
      <c r="C54" s="1">
        <f>SUM(G53+C53)</f>
        <v>22.35</v>
      </c>
      <c r="E54" s="3" t="s">
        <v>18</v>
      </c>
      <c r="G54" s="1">
        <v>9.6</v>
      </c>
      <c r="I54" s="2" t="s">
        <v>53</v>
      </c>
    </row>
    <row r="55" spans="1:9" ht="26.25" customHeight="1">
      <c r="A55" s="1">
        <f>SUM(G54+A54)</f>
        <v>90.8</v>
      </c>
      <c r="C55" s="1">
        <f>SUM(G54+C54)</f>
        <v>31.950000000000003</v>
      </c>
      <c r="E55" s="6" t="s">
        <v>14</v>
      </c>
      <c r="G55" s="1">
        <v>0.1</v>
      </c>
      <c r="I55" s="2" t="s">
        <v>54</v>
      </c>
    </row>
    <row r="56" spans="1:9" ht="26.25" customHeight="1">
      <c r="A56" s="1">
        <f>SUM(G55+A55)</f>
        <v>90.89999999999999</v>
      </c>
      <c r="C56" s="1">
        <f>SUM(G55+C55)</f>
        <v>32.050000000000004</v>
      </c>
      <c r="G56" s="1">
        <v>0</v>
      </c>
      <c r="I56" s="2" t="s">
        <v>55</v>
      </c>
    </row>
    <row r="57" spans="1:9" ht="26.25" customHeight="1">
      <c r="A57" s="1">
        <f>SUM(G56+A56)</f>
        <v>90.89999999999999</v>
      </c>
      <c r="C57" s="1">
        <f>SUM(G56+C56)</f>
        <v>32.050000000000004</v>
      </c>
      <c r="E57" s="3" t="s">
        <v>56</v>
      </c>
      <c r="I57" s="2" t="s">
        <v>57</v>
      </c>
    </row>
    <row r="58" spans="5:9" ht="26.25" customHeight="1">
      <c r="E58" s="3" t="s">
        <v>34</v>
      </c>
      <c r="I58" s="2" t="s">
        <v>58</v>
      </c>
    </row>
    <row r="59" spans="5:9" ht="26.25" customHeight="1">
      <c r="E59" s="3" t="s">
        <v>36</v>
      </c>
      <c r="I59" s="2" t="s">
        <v>59</v>
      </c>
    </row>
    <row r="60" ht="12" customHeight="1">
      <c r="I60" s="6"/>
    </row>
    <row r="61" spans="1:9" ht="26.25" customHeight="1">
      <c r="A61" s="1" t="s">
        <v>9</v>
      </c>
      <c r="B61" s="6"/>
      <c r="C61" s="1" t="s">
        <v>10</v>
      </c>
      <c r="D61" s="6"/>
      <c r="E61" s="3" t="s">
        <v>11</v>
      </c>
      <c r="F61" s="6"/>
      <c r="G61" s="8" t="s">
        <v>12</v>
      </c>
      <c r="H61" s="6"/>
      <c r="I61" s="3" t="s">
        <v>13</v>
      </c>
    </row>
    <row r="62" spans="6:8" ht="12" customHeight="1">
      <c r="F62" s="9"/>
      <c r="H62" s="6"/>
    </row>
    <row r="63" spans="1:9" ht="26.25" customHeight="1">
      <c r="A63" s="1">
        <f>A57</f>
        <v>90.89999999999999</v>
      </c>
      <c r="C63" s="1">
        <f>SUM(G62+C62)</f>
        <v>0</v>
      </c>
      <c r="E63" s="3" t="s">
        <v>30</v>
      </c>
      <c r="G63" s="1">
        <v>0.30000000000000004</v>
      </c>
      <c r="I63" s="2" t="s">
        <v>54</v>
      </c>
    </row>
    <row r="64" spans="1:9" ht="26.25" customHeight="1">
      <c r="A64" s="1">
        <f>SUM(G63+A63)</f>
        <v>91.19999999999999</v>
      </c>
      <c r="C64" s="1">
        <f>SUM(G63+C63)</f>
        <v>0.30000000000000004</v>
      </c>
      <c r="E64" s="6" t="s">
        <v>60</v>
      </c>
      <c r="G64" s="1">
        <v>0.56</v>
      </c>
      <c r="I64" s="2" t="s">
        <v>61</v>
      </c>
    </row>
    <row r="65" spans="1:9" ht="26.25" customHeight="1">
      <c r="A65" s="1">
        <f>SUM(G64+A64)</f>
        <v>91.75999999999999</v>
      </c>
      <c r="C65" s="1">
        <f>SUM(G64+C64)</f>
        <v>0.8600000000000001</v>
      </c>
      <c r="E65" s="6" t="s">
        <v>14</v>
      </c>
      <c r="G65" s="1">
        <v>0.66</v>
      </c>
      <c r="I65" s="2" t="s">
        <v>62</v>
      </c>
    </row>
    <row r="66" spans="1:9" ht="26.25" customHeight="1">
      <c r="A66" s="1">
        <f>SUM(G65+A65)</f>
        <v>92.41999999999999</v>
      </c>
      <c r="C66" s="1">
        <f>SUM(G65+C65)</f>
        <v>1.52</v>
      </c>
      <c r="E66" s="3" t="s">
        <v>18</v>
      </c>
      <c r="G66" s="1">
        <v>6.2</v>
      </c>
      <c r="I66" s="2" t="s">
        <v>63</v>
      </c>
    </row>
    <row r="67" spans="1:9" ht="26.25" customHeight="1">
      <c r="A67" s="1">
        <f>SUM(G66+A66)</f>
        <v>98.61999999999999</v>
      </c>
      <c r="C67" s="1">
        <f>SUM(G66+C66)</f>
        <v>7.720000000000001</v>
      </c>
      <c r="E67" s="3" t="s">
        <v>18</v>
      </c>
      <c r="G67" s="1">
        <v>6.6</v>
      </c>
      <c r="I67" s="2" t="s">
        <v>29</v>
      </c>
    </row>
    <row r="68" spans="1:9" ht="26.25" customHeight="1">
      <c r="A68" s="1">
        <f>SUM(G67+A67)</f>
        <v>105.21999999999998</v>
      </c>
      <c r="C68" s="1">
        <f>SUM(G67+C67)</f>
        <v>14.32</v>
      </c>
      <c r="E68" s="3" t="s">
        <v>18</v>
      </c>
      <c r="G68" s="1">
        <v>0.22</v>
      </c>
      <c r="I68" s="2" t="s">
        <v>64</v>
      </c>
    </row>
    <row r="69" spans="1:9" ht="26.25" customHeight="1">
      <c r="A69" s="1">
        <f>SUM(G68+A68)</f>
        <v>105.43999999999998</v>
      </c>
      <c r="C69" s="1">
        <f>SUM(G68+C68)</f>
        <v>14.540000000000001</v>
      </c>
      <c r="E69" s="6" t="s">
        <v>14</v>
      </c>
      <c r="G69" s="1">
        <v>2.07</v>
      </c>
      <c r="I69" s="2" t="s">
        <v>29</v>
      </c>
    </row>
    <row r="70" spans="1:9" ht="26.25" customHeight="1">
      <c r="A70" s="1">
        <f>SUM(G69+A69)</f>
        <v>107.50999999999998</v>
      </c>
      <c r="C70" s="1">
        <f>SUM(G69+C69)</f>
        <v>16.61</v>
      </c>
      <c r="E70" s="3" t="s">
        <v>18</v>
      </c>
      <c r="G70" s="1">
        <v>1.64</v>
      </c>
      <c r="I70" s="2" t="s">
        <v>65</v>
      </c>
    </row>
    <row r="71" spans="1:9" ht="26.25" customHeight="1">
      <c r="A71" s="1">
        <f>SUM(G70+A70)</f>
        <v>109.14999999999998</v>
      </c>
      <c r="C71" s="1">
        <f>SUM(G70+C70)</f>
        <v>18.25</v>
      </c>
      <c r="E71" s="6" t="s">
        <v>14</v>
      </c>
      <c r="G71" s="1">
        <v>2.5</v>
      </c>
      <c r="I71" s="2" t="s">
        <v>27</v>
      </c>
    </row>
    <row r="72" spans="1:9" ht="26.25" customHeight="1">
      <c r="A72" s="1">
        <f>SUM(G71+A71)</f>
        <v>111.64999999999998</v>
      </c>
      <c r="C72" s="1">
        <f>SUM(G71+C71)</f>
        <v>20.75</v>
      </c>
      <c r="E72" s="6" t="s">
        <v>14</v>
      </c>
      <c r="G72" s="1">
        <v>0.7</v>
      </c>
      <c r="I72" s="2" t="s">
        <v>66</v>
      </c>
    </row>
    <row r="73" spans="1:9" ht="26.25" customHeight="1">
      <c r="A73" s="1">
        <f>SUM(G72+A72)</f>
        <v>112.34999999999998</v>
      </c>
      <c r="C73" s="1">
        <f>SUM(G72+C72)</f>
        <v>21.45</v>
      </c>
      <c r="E73" s="3" t="s">
        <v>67</v>
      </c>
      <c r="G73" s="1">
        <v>0.1</v>
      </c>
      <c r="I73" s="2" t="s">
        <v>68</v>
      </c>
    </row>
    <row r="74" spans="1:9" ht="26.25" customHeight="1">
      <c r="A74" s="1">
        <f>SUM(G73+A73)</f>
        <v>112.44999999999997</v>
      </c>
      <c r="C74" s="1">
        <f>SUM(G73+C73)</f>
        <v>21.55</v>
      </c>
      <c r="E74" s="7" t="s">
        <v>14</v>
      </c>
      <c r="I74" s="2" t="s">
        <v>69</v>
      </c>
    </row>
    <row r="75" spans="5:9" ht="26.25" customHeight="1">
      <c r="E75" s="7" t="s">
        <v>34</v>
      </c>
      <c r="I75" s="2" t="s">
        <v>70</v>
      </c>
    </row>
    <row r="76" spans="5:9" ht="26.25" customHeight="1">
      <c r="E76" s="7" t="s">
        <v>36</v>
      </c>
      <c r="I76" s="2" t="s">
        <v>71</v>
      </c>
    </row>
    <row r="77" ht="26.25" customHeight="1">
      <c r="E77" s="7"/>
    </row>
    <row r="78" ht="12" customHeight="1">
      <c r="I78" s="6"/>
    </row>
    <row r="79" spans="1:9" ht="26.25" customHeight="1">
      <c r="A79" s="1" t="s">
        <v>9</v>
      </c>
      <c r="B79" s="6"/>
      <c r="C79" s="1" t="s">
        <v>10</v>
      </c>
      <c r="D79" s="6"/>
      <c r="E79" s="3" t="s">
        <v>11</v>
      </c>
      <c r="F79" s="6"/>
      <c r="G79" s="8" t="s">
        <v>12</v>
      </c>
      <c r="H79" s="6"/>
      <c r="I79" s="3" t="s">
        <v>13</v>
      </c>
    </row>
    <row r="80" spans="6:8" ht="12" customHeight="1">
      <c r="F80" s="9"/>
      <c r="H80" s="6"/>
    </row>
    <row r="81" spans="1:9" ht="26.25" customHeight="1">
      <c r="A81" s="1">
        <f>A74</f>
        <v>112.44999999999997</v>
      </c>
      <c r="C81" s="1">
        <f>SUM(G80+C80)</f>
        <v>0</v>
      </c>
      <c r="E81" s="3" t="s">
        <v>14</v>
      </c>
      <c r="G81" s="1">
        <v>1.08</v>
      </c>
      <c r="I81" s="2" t="s">
        <v>68</v>
      </c>
    </row>
    <row r="82" spans="1:9" ht="26.25" customHeight="1">
      <c r="A82" s="1">
        <f>SUM(G81+A81)</f>
        <v>113.52999999999997</v>
      </c>
      <c r="C82" s="1">
        <f>SUM(G81+C81)</f>
        <v>1.08</v>
      </c>
      <c r="E82" s="3" t="s">
        <v>18</v>
      </c>
      <c r="G82" s="1">
        <v>3.2</v>
      </c>
      <c r="I82" s="2" t="s">
        <v>72</v>
      </c>
    </row>
    <row r="83" spans="1:9" ht="26.25" customHeight="1">
      <c r="A83" s="1">
        <f>SUM(G82+A82)</f>
        <v>116.72999999999998</v>
      </c>
      <c r="C83" s="1">
        <f>SUM(G82+C82)</f>
        <v>4.28</v>
      </c>
      <c r="E83" s="6" t="s">
        <v>14</v>
      </c>
      <c r="G83" s="1">
        <v>0.6000000000000001</v>
      </c>
      <c r="I83" s="2" t="s">
        <v>73</v>
      </c>
    </row>
    <row r="84" spans="1:9" ht="26.25" customHeight="1">
      <c r="A84" s="1">
        <f>SUM(G83+A83)</f>
        <v>117.32999999999997</v>
      </c>
      <c r="C84" s="1">
        <f>SUM(G83+C83)</f>
        <v>4.880000000000001</v>
      </c>
      <c r="E84" s="3" t="s">
        <v>18</v>
      </c>
      <c r="G84" s="1">
        <v>1.1</v>
      </c>
      <c r="I84" s="2" t="s">
        <v>74</v>
      </c>
    </row>
    <row r="85" ht="26.25" customHeight="1">
      <c r="E85" s="3" t="s">
        <v>75</v>
      </c>
    </row>
    <row r="86" spans="1:9" ht="26.25" customHeight="1">
      <c r="A86" s="1">
        <f>SUM(G84+A84)</f>
        <v>118.42999999999996</v>
      </c>
      <c r="C86" s="1">
        <f>SUM(G84+C84)</f>
        <v>5.98</v>
      </c>
      <c r="E86" s="3" t="s">
        <v>18</v>
      </c>
      <c r="G86" s="1">
        <v>0.59</v>
      </c>
      <c r="I86" s="2" t="s">
        <v>76</v>
      </c>
    </row>
    <row r="87" spans="1:9" ht="26.25" customHeight="1">
      <c r="A87" s="1">
        <f>SUM(G86+A86)</f>
        <v>119.01999999999997</v>
      </c>
      <c r="C87" s="1">
        <f>SUM(G86+C86)</f>
        <v>6.57</v>
      </c>
      <c r="E87" s="3" t="s">
        <v>18</v>
      </c>
      <c r="G87" s="1">
        <v>3.68</v>
      </c>
      <c r="I87" s="2" t="s">
        <v>77</v>
      </c>
    </row>
    <row r="88" spans="1:9" ht="26.25" customHeight="1">
      <c r="A88" s="1">
        <f>SUM(G87+A87)</f>
        <v>122.69999999999997</v>
      </c>
      <c r="C88" s="1">
        <f>SUM(G87+C87)</f>
        <v>10.25</v>
      </c>
      <c r="E88" s="6" t="s">
        <v>14</v>
      </c>
      <c r="G88" s="1">
        <v>1.77</v>
      </c>
      <c r="I88" s="2" t="s">
        <v>17</v>
      </c>
    </row>
    <row r="89" spans="1:9" ht="26.25" customHeight="1">
      <c r="A89" s="1">
        <f>SUM(G88+A88)</f>
        <v>124.46999999999997</v>
      </c>
      <c r="C89" s="1">
        <f>SUM(G88+C88)</f>
        <v>12.02</v>
      </c>
      <c r="E89" s="3" t="s">
        <v>18</v>
      </c>
      <c r="G89" s="1">
        <v>0.55</v>
      </c>
      <c r="I89" s="2" t="s">
        <v>16</v>
      </c>
    </row>
    <row r="90" spans="1:9" ht="26.25" customHeight="1">
      <c r="A90" s="1">
        <f>SUM(G89+A89)</f>
        <v>125.01999999999997</v>
      </c>
      <c r="C90" s="1">
        <f>SUM(G89+C89)</f>
        <v>12.57</v>
      </c>
      <c r="E90" s="3" t="s">
        <v>18</v>
      </c>
      <c r="G90" s="1">
        <v>1.5</v>
      </c>
      <c r="I90" s="2" t="s">
        <v>78</v>
      </c>
    </row>
    <row r="91" spans="1:9" ht="26.25" customHeight="1">
      <c r="A91" s="1">
        <f>SUM(G90+A90)</f>
        <v>126.51999999999997</v>
      </c>
      <c r="C91" s="1">
        <f>SUM(G90+C90)</f>
        <v>14.07</v>
      </c>
      <c r="E91" s="7" t="s">
        <v>67</v>
      </c>
      <c r="I91" s="2" t="s">
        <v>79</v>
      </c>
    </row>
    <row r="92" spans="5:9" ht="26.25" customHeight="1">
      <c r="E92" s="7" t="s">
        <v>34</v>
      </c>
      <c r="I92" s="2" t="s">
        <v>80</v>
      </c>
    </row>
    <row r="93" spans="5:9" ht="26.25" customHeight="1">
      <c r="E93" s="7" t="s">
        <v>36</v>
      </c>
      <c r="I93" s="2" t="s">
        <v>81</v>
      </c>
    </row>
    <row r="94" ht="12" customHeight="1">
      <c r="I94" s="6"/>
    </row>
    <row r="95" spans="1:9" ht="26.25" customHeight="1">
      <c r="A95" s="1" t="s">
        <v>9</v>
      </c>
      <c r="B95" s="6"/>
      <c r="C95" s="1" t="s">
        <v>10</v>
      </c>
      <c r="D95" s="6"/>
      <c r="E95" s="3" t="s">
        <v>11</v>
      </c>
      <c r="F95" s="6"/>
      <c r="G95" s="8" t="s">
        <v>12</v>
      </c>
      <c r="H95" s="6"/>
      <c r="I95" s="3" t="s">
        <v>13</v>
      </c>
    </row>
    <row r="96" spans="6:8" ht="12" customHeight="1">
      <c r="F96" s="9"/>
      <c r="H96" s="6"/>
    </row>
    <row r="97" spans="1:9" ht="26.25" customHeight="1">
      <c r="A97" s="1">
        <f>A91</f>
        <v>126.51999999999997</v>
      </c>
      <c r="C97" s="1">
        <f>SUM(G96+C96)</f>
        <v>0</v>
      </c>
      <c r="E97" s="3" t="s">
        <v>18</v>
      </c>
      <c r="G97" s="1">
        <v>0.1</v>
      </c>
      <c r="I97" s="2" t="s">
        <v>78</v>
      </c>
    </row>
    <row r="98" spans="1:9" ht="26.25" customHeight="1">
      <c r="A98" s="1">
        <f>SUM(G97+A97)</f>
        <v>126.61999999999996</v>
      </c>
      <c r="C98" s="1">
        <f>SUM(G97+C97)</f>
        <v>0.1</v>
      </c>
      <c r="E98" s="6" t="s">
        <v>14</v>
      </c>
      <c r="G98" s="1">
        <v>1.09</v>
      </c>
      <c r="I98" s="2" t="s">
        <v>82</v>
      </c>
    </row>
    <row r="99" spans="1:9" ht="26.25" customHeight="1">
      <c r="A99" s="1">
        <f>SUM(G98+A98)</f>
        <v>127.70999999999997</v>
      </c>
      <c r="C99" s="1">
        <f>SUM(G98+C98)</f>
        <v>1.1900000000000002</v>
      </c>
      <c r="E99" s="3" t="s">
        <v>18</v>
      </c>
      <c r="G99" s="1">
        <v>0.86</v>
      </c>
      <c r="I99" s="2" t="s">
        <v>83</v>
      </c>
    </row>
    <row r="100" spans="1:9" ht="26.25" customHeight="1">
      <c r="A100" s="1">
        <f>SUM(G99+A99)</f>
        <v>128.56999999999996</v>
      </c>
      <c r="C100" s="1">
        <f>SUM(G99+C99)</f>
        <v>2.0500000000000003</v>
      </c>
      <c r="E100" s="3" t="s">
        <v>18</v>
      </c>
      <c r="G100" s="1">
        <v>2.17</v>
      </c>
      <c r="I100" s="2" t="s">
        <v>84</v>
      </c>
    </row>
    <row r="101" spans="1:9" ht="26.25" customHeight="1">
      <c r="A101" s="1">
        <f>SUM(G100+A100)</f>
        <v>130.73999999999995</v>
      </c>
      <c r="C101" s="1">
        <f>SUM(G100+C100)</f>
        <v>4.220000000000001</v>
      </c>
      <c r="E101" s="6" t="s">
        <v>14</v>
      </c>
      <c r="G101" s="1">
        <v>4.38</v>
      </c>
      <c r="I101" s="2" t="s">
        <v>85</v>
      </c>
    </row>
    <row r="102" spans="1:9" ht="26.25" customHeight="1">
      <c r="A102" s="1">
        <f>SUM(G101+A101)</f>
        <v>135.11999999999995</v>
      </c>
      <c r="C102" s="1">
        <f>SUM(G101+C101)</f>
        <v>8.600000000000001</v>
      </c>
      <c r="E102" s="7" t="s">
        <v>41</v>
      </c>
      <c r="G102" s="1">
        <v>1.73</v>
      </c>
      <c r="I102" s="2" t="s">
        <v>86</v>
      </c>
    </row>
    <row r="103" spans="1:9" ht="26.25" customHeight="1">
      <c r="A103" s="1">
        <f>SUM(G102+A102)</f>
        <v>136.84999999999994</v>
      </c>
      <c r="C103" s="1">
        <f>SUM(G102+C102)</f>
        <v>10.330000000000002</v>
      </c>
      <c r="E103" s="3" t="s">
        <v>18</v>
      </c>
      <c r="G103" s="1">
        <v>1.67</v>
      </c>
      <c r="I103" s="2" t="s">
        <v>87</v>
      </c>
    </row>
    <row r="104" spans="1:9" ht="26.25" customHeight="1">
      <c r="A104" s="1">
        <f>SUM(G103+A103)</f>
        <v>138.51999999999992</v>
      </c>
      <c r="C104" s="1">
        <f>SUM(G103+C103)</f>
        <v>12.000000000000002</v>
      </c>
      <c r="E104" s="6" t="s">
        <v>14</v>
      </c>
      <c r="G104" s="1">
        <v>3.03</v>
      </c>
      <c r="I104" s="2" t="s">
        <v>88</v>
      </c>
    </row>
    <row r="105" spans="1:9" ht="26.25" customHeight="1">
      <c r="A105" s="1">
        <f>SUM(G104+A104)</f>
        <v>141.54999999999993</v>
      </c>
      <c r="C105" s="1">
        <f>SUM(G104+C104)</f>
        <v>15.030000000000001</v>
      </c>
      <c r="E105" s="6" t="s">
        <v>14</v>
      </c>
      <c r="G105" s="1">
        <v>6.2</v>
      </c>
      <c r="I105" s="2" t="s">
        <v>89</v>
      </c>
    </row>
    <row r="106" spans="1:9" ht="26.25" customHeight="1">
      <c r="A106" s="1">
        <f>SUM(G105+A105)</f>
        <v>147.74999999999991</v>
      </c>
      <c r="C106" s="1">
        <f>SUM(G105+C105)</f>
        <v>21.23</v>
      </c>
      <c r="E106" s="3" t="s">
        <v>18</v>
      </c>
      <c r="G106" s="1">
        <v>1.89</v>
      </c>
      <c r="I106" s="2" t="s">
        <v>90</v>
      </c>
    </row>
    <row r="107" spans="1:9" ht="26.25" customHeight="1">
      <c r="A107" s="1">
        <f>SUM(G106+A106)</f>
        <v>149.6399999999999</v>
      </c>
      <c r="C107" s="1">
        <f>SUM(G106+C106)</f>
        <v>23.12</v>
      </c>
      <c r="E107" s="3" t="s">
        <v>18</v>
      </c>
      <c r="G107" s="1">
        <v>1.24</v>
      </c>
      <c r="I107" s="2" t="s">
        <v>91</v>
      </c>
    </row>
    <row r="108" spans="1:9" ht="26.25" customHeight="1">
      <c r="A108" s="1">
        <f>SUM(G107+A107)</f>
        <v>150.8799999999999</v>
      </c>
      <c r="C108" s="1">
        <f>SUM(G107+C107)</f>
        <v>24.36</v>
      </c>
      <c r="E108" s="6" t="s">
        <v>14</v>
      </c>
      <c r="G108" s="1">
        <v>1.3</v>
      </c>
      <c r="I108" s="2" t="s">
        <v>92</v>
      </c>
    </row>
    <row r="109" spans="1:9" ht="26.25" customHeight="1">
      <c r="A109" s="1">
        <f>SUM(G108+A108)</f>
        <v>152.17999999999992</v>
      </c>
      <c r="C109" s="1">
        <f>SUM(G108+C108)</f>
        <v>25.66</v>
      </c>
      <c r="E109" s="6" t="s">
        <v>14</v>
      </c>
      <c r="G109" s="1">
        <v>0.88</v>
      </c>
      <c r="I109" s="2" t="s">
        <v>93</v>
      </c>
    </row>
    <row r="110" spans="1:9" ht="26.25" customHeight="1">
      <c r="A110" s="1">
        <f>SUM(G109+A109)</f>
        <v>153.05999999999992</v>
      </c>
      <c r="C110" s="1">
        <f>SUM(G109+C109)</f>
        <v>26.54</v>
      </c>
      <c r="E110" s="6" t="s">
        <v>14</v>
      </c>
      <c r="G110" s="1">
        <v>0.5</v>
      </c>
      <c r="I110" s="2" t="s">
        <v>94</v>
      </c>
    </row>
    <row r="111" spans="1:9" ht="26.25" customHeight="1">
      <c r="A111" s="1">
        <f>SUM(G110+A110)</f>
        <v>153.55999999999992</v>
      </c>
      <c r="C111" s="1">
        <f>SUM(G110+C110)</f>
        <v>27.04</v>
      </c>
      <c r="E111" s="7" t="s">
        <v>95</v>
      </c>
      <c r="I111" s="2" t="s">
        <v>96</v>
      </c>
    </row>
    <row r="112" spans="5:9" ht="26.25" customHeight="1">
      <c r="E112" s="7" t="s">
        <v>34</v>
      </c>
      <c r="I112" s="2" t="s">
        <v>97</v>
      </c>
    </row>
    <row r="113" spans="5:9" ht="26.25" customHeight="1">
      <c r="E113" s="7" t="s">
        <v>36</v>
      </c>
      <c r="I113" s="2" t="s">
        <v>98</v>
      </c>
    </row>
    <row r="114" ht="12" customHeight="1">
      <c r="I114" s="6"/>
    </row>
    <row r="115" spans="1:9" ht="26.25" customHeight="1">
      <c r="A115" s="1" t="s">
        <v>9</v>
      </c>
      <c r="B115" s="6"/>
      <c r="C115" s="1" t="s">
        <v>10</v>
      </c>
      <c r="D115" s="6"/>
      <c r="E115" s="3" t="s">
        <v>11</v>
      </c>
      <c r="F115" s="6"/>
      <c r="G115" s="8" t="s">
        <v>12</v>
      </c>
      <c r="H115" s="6"/>
      <c r="I115" s="3" t="s">
        <v>13</v>
      </c>
    </row>
    <row r="116" spans="6:8" ht="12" customHeight="1">
      <c r="F116" s="9"/>
      <c r="H116" s="6"/>
    </row>
    <row r="117" spans="1:9" ht="26.25" customHeight="1">
      <c r="A117" s="1">
        <f>A111</f>
        <v>153.55999999999992</v>
      </c>
      <c r="C117" s="1">
        <f>SUM(G116+C116)</f>
        <v>0</v>
      </c>
      <c r="E117" s="6" t="s">
        <v>14</v>
      </c>
      <c r="G117" s="1">
        <v>0.6000000000000001</v>
      </c>
      <c r="I117" s="2" t="s">
        <v>94</v>
      </c>
    </row>
    <row r="118" spans="1:9" ht="26.25" customHeight="1">
      <c r="A118" s="1">
        <f>SUM(G117+A117)</f>
        <v>154.1599999999999</v>
      </c>
      <c r="C118" s="1">
        <f>SUM(G117+C117)</f>
        <v>0.6000000000000001</v>
      </c>
      <c r="E118" s="3" t="s">
        <v>18</v>
      </c>
      <c r="G118" s="1">
        <v>1.83</v>
      </c>
      <c r="I118" s="2" t="s">
        <v>99</v>
      </c>
    </row>
    <row r="119" spans="1:9" ht="26.25" customHeight="1">
      <c r="A119" s="1">
        <f>SUM(G118+A118)</f>
        <v>155.98999999999992</v>
      </c>
      <c r="C119" s="1">
        <f>SUM(G118+C118)</f>
        <v>2.43</v>
      </c>
      <c r="E119" s="6" t="s">
        <v>14</v>
      </c>
      <c r="G119" s="1">
        <v>0.48</v>
      </c>
      <c r="I119" s="2" t="s">
        <v>100</v>
      </c>
    </row>
    <row r="120" spans="1:9" ht="26.25" customHeight="1">
      <c r="A120" s="1">
        <f>SUM(G119+A119)</f>
        <v>156.4699999999999</v>
      </c>
      <c r="C120" s="1">
        <f>SUM(G119+C119)</f>
        <v>2.91</v>
      </c>
      <c r="E120" s="3" t="s">
        <v>18</v>
      </c>
      <c r="G120" s="1">
        <v>2.77</v>
      </c>
      <c r="I120" s="2" t="s">
        <v>101</v>
      </c>
    </row>
    <row r="121" spans="1:9" ht="26.25" customHeight="1">
      <c r="A121" s="1">
        <f>SUM(G120+A120)</f>
        <v>159.23999999999992</v>
      </c>
      <c r="C121" s="1">
        <f>SUM(G120+C120)</f>
        <v>5.68</v>
      </c>
      <c r="E121" s="7" t="s">
        <v>41</v>
      </c>
      <c r="G121" s="1">
        <v>1.66</v>
      </c>
      <c r="I121" s="2" t="s">
        <v>102</v>
      </c>
    </row>
    <row r="122" spans="1:9" ht="26.25" customHeight="1">
      <c r="A122" s="1">
        <f>SUM(G121+A121)</f>
        <v>160.89999999999992</v>
      </c>
      <c r="C122" s="1">
        <f>SUM(G121+C121)</f>
        <v>7.34</v>
      </c>
      <c r="E122" s="6" t="s">
        <v>14</v>
      </c>
      <c r="G122" s="1">
        <v>0.8</v>
      </c>
      <c r="I122" s="2" t="s">
        <v>103</v>
      </c>
    </row>
    <row r="123" spans="1:9" ht="26.25" customHeight="1">
      <c r="A123" s="1">
        <f>SUM(G122+A122)</f>
        <v>161.69999999999993</v>
      </c>
      <c r="C123" s="1">
        <f>SUM(G122+C122)</f>
        <v>8.14</v>
      </c>
      <c r="E123" s="3" t="s">
        <v>18</v>
      </c>
      <c r="G123" s="1">
        <v>2.1</v>
      </c>
      <c r="I123" s="2" t="s">
        <v>103</v>
      </c>
    </row>
    <row r="124" spans="1:9" ht="26.25" customHeight="1">
      <c r="A124" s="1">
        <f>SUM(G123+A123)</f>
        <v>163.79999999999993</v>
      </c>
      <c r="C124" s="1">
        <f>SUM(G123+C123)</f>
        <v>10.24</v>
      </c>
      <c r="E124" s="3" t="s">
        <v>18</v>
      </c>
      <c r="G124" s="1">
        <v>0.30000000000000004</v>
      </c>
      <c r="I124" s="2" t="s">
        <v>104</v>
      </c>
    </row>
    <row r="125" spans="1:9" ht="26.25" customHeight="1">
      <c r="A125" s="1">
        <f>SUM(G124+A124)</f>
        <v>164.09999999999994</v>
      </c>
      <c r="C125" s="1">
        <f>SUM(G124+C124)</f>
        <v>10.540000000000001</v>
      </c>
      <c r="E125" s="6" t="s">
        <v>14</v>
      </c>
      <c r="G125" s="1">
        <v>27.9</v>
      </c>
      <c r="I125" s="2" t="s">
        <v>105</v>
      </c>
    </row>
    <row r="126" spans="1:9" ht="26.25" customHeight="1">
      <c r="A126" s="1">
        <f>SUM(G125+A125)</f>
        <v>191.99999999999994</v>
      </c>
      <c r="C126" s="1">
        <f>SUM(G125+C125)</f>
        <v>38.44</v>
      </c>
      <c r="E126" s="3" t="s">
        <v>18</v>
      </c>
      <c r="G126" s="1">
        <v>4.93</v>
      </c>
      <c r="I126" s="2" t="s">
        <v>106</v>
      </c>
    </row>
    <row r="127" spans="3:9" ht="26.25" customHeight="1">
      <c r="C127" s="1">
        <v>42.4</v>
      </c>
      <c r="I127" s="2" t="s">
        <v>107</v>
      </c>
    </row>
    <row r="128" spans="1:9" ht="26.25" customHeight="1">
      <c r="A128" s="1">
        <f>SUM(G126+A126)</f>
        <v>196.92999999999995</v>
      </c>
      <c r="C128" s="1">
        <f>SUM(G126+C126)</f>
        <v>43.37</v>
      </c>
      <c r="E128" s="3" t="s">
        <v>108</v>
      </c>
      <c r="G128" s="1">
        <v>1</v>
      </c>
      <c r="I128" s="2" t="s">
        <v>109</v>
      </c>
    </row>
    <row r="129" spans="1:9" ht="26.25" customHeight="1">
      <c r="A129" s="1">
        <f>SUM(G128+A128)</f>
        <v>197.92999999999995</v>
      </c>
      <c r="C129" s="1">
        <f>SUM(G128+C128)</f>
        <v>44.37</v>
      </c>
      <c r="E129" s="7" t="s">
        <v>95</v>
      </c>
      <c r="I129" s="2" t="s">
        <v>110</v>
      </c>
    </row>
    <row r="130" spans="5:9" ht="26.25" customHeight="1">
      <c r="E130" s="7" t="s">
        <v>34</v>
      </c>
      <c r="I130" s="2" t="s">
        <v>111</v>
      </c>
    </row>
    <row r="131" spans="5:9" ht="26.25" customHeight="1">
      <c r="E131" s="7" t="s">
        <v>36</v>
      </c>
      <c r="I131" s="2" t="s">
        <v>112</v>
      </c>
    </row>
    <row r="133" ht="12" customHeight="1">
      <c r="I133" s="6"/>
    </row>
    <row r="134" spans="1:9" ht="26.25" customHeight="1">
      <c r="A134" s="1" t="s">
        <v>9</v>
      </c>
      <c r="B134" s="6"/>
      <c r="C134" s="1" t="s">
        <v>10</v>
      </c>
      <c r="D134" s="6"/>
      <c r="E134" s="3" t="s">
        <v>11</v>
      </c>
      <c r="F134" s="6"/>
      <c r="G134" s="8" t="s">
        <v>12</v>
      </c>
      <c r="H134" s="6"/>
      <c r="I134" s="3" t="s">
        <v>13</v>
      </c>
    </row>
    <row r="135" spans="6:8" ht="12" customHeight="1">
      <c r="F135" s="9"/>
      <c r="H135" s="6"/>
    </row>
    <row r="136" spans="1:9" ht="26.25" customHeight="1">
      <c r="A136" s="1">
        <f>A129</f>
        <v>197.92999999999995</v>
      </c>
      <c r="C136" s="1">
        <v>0</v>
      </c>
      <c r="E136" s="6" t="s">
        <v>95</v>
      </c>
      <c r="G136" s="1">
        <v>0.4</v>
      </c>
      <c r="I136" s="2" t="s">
        <v>109</v>
      </c>
    </row>
    <row r="137" spans="1:9" ht="26.25" customHeight="1">
      <c r="A137" s="1">
        <f>SUM(G128+A128)</f>
        <v>197.92999999999995</v>
      </c>
      <c r="C137" s="1">
        <f>SUM(G136+C136)</f>
        <v>0.4</v>
      </c>
      <c r="E137" s="6" t="s">
        <v>60</v>
      </c>
      <c r="G137" s="1">
        <v>9.66</v>
      </c>
      <c r="I137" s="2" t="s">
        <v>113</v>
      </c>
    </row>
    <row r="138" spans="1:9" ht="26.25" customHeight="1">
      <c r="A138" s="1">
        <f>SUM(G137+A137)</f>
        <v>207.58999999999995</v>
      </c>
      <c r="C138" s="1">
        <f>SUM(G137+C137)</f>
        <v>10.06</v>
      </c>
      <c r="E138" s="3" t="s">
        <v>30</v>
      </c>
      <c r="G138" s="1">
        <v>19.32</v>
      </c>
      <c r="I138" s="2" t="s">
        <v>114</v>
      </c>
    </row>
    <row r="139" spans="1:9" ht="26.25" customHeight="1">
      <c r="A139" s="1">
        <f>SUM(A138+5.9)</f>
        <v>213.48999999999995</v>
      </c>
      <c r="C139" s="1">
        <f>SUM(C138+5.9)</f>
        <v>15.96</v>
      </c>
      <c r="E139" s="3" t="s">
        <v>115</v>
      </c>
      <c r="I139" s="2" t="s">
        <v>116</v>
      </c>
    </row>
    <row r="140" spans="1:9" ht="26.25" customHeight="1">
      <c r="A140" s="1">
        <f>SUM(G138+A138)</f>
        <v>226.90999999999994</v>
      </c>
      <c r="C140" s="1">
        <f>SUM(G138+C138)</f>
        <v>29.380000000000003</v>
      </c>
      <c r="E140" s="6" t="s">
        <v>14</v>
      </c>
      <c r="G140" s="1">
        <v>2.69</v>
      </c>
      <c r="I140" s="2" t="s">
        <v>117</v>
      </c>
    </row>
    <row r="141" spans="5:9" ht="26.25" customHeight="1">
      <c r="E141" s="6" t="s">
        <v>41</v>
      </c>
      <c r="G141" s="1">
        <v>0.6000000000000001</v>
      </c>
      <c r="I141" s="2" t="s">
        <v>118</v>
      </c>
    </row>
    <row r="142" spans="1:9" ht="26.25" customHeight="1">
      <c r="A142" s="1">
        <f>SUM(G140+A140)</f>
        <v>229.59999999999994</v>
      </c>
      <c r="C142" s="1">
        <f>SUM(G140+C140)</f>
        <v>32.07</v>
      </c>
      <c r="E142" s="3" t="s">
        <v>18</v>
      </c>
      <c r="G142" s="1">
        <v>1.53</v>
      </c>
      <c r="I142" s="2" t="s">
        <v>119</v>
      </c>
    </row>
    <row r="143" spans="1:9" ht="26.25" customHeight="1">
      <c r="A143" s="1">
        <f>SUM(G142+A142)</f>
        <v>231.12999999999994</v>
      </c>
      <c r="C143" s="1">
        <f>SUM(G142+C142)</f>
        <v>33.6</v>
      </c>
      <c r="E143" s="3" t="s">
        <v>18</v>
      </c>
      <c r="G143" s="1">
        <v>2.57</v>
      </c>
      <c r="I143" s="2" t="s">
        <v>120</v>
      </c>
    </row>
    <row r="144" spans="1:9" ht="26.25" customHeight="1">
      <c r="A144" s="1">
        <f>SUM(G143+A143)</f>
        <v>233.69999999999993</v>
      </c>
      <c r="C144" s="1">
        <f>SUM(G143+C143)</f>
        <v>36.17</v>
      </c>
      <c r="E144" s="6" t="s">
        <v>14</v>
      </c>
      <c r="G144" s="1">
        <v>3.12</v>
      </c>
      <c r="I144" s="2" t="s">
        <v>121</v>
      </c>
    </row>
    <row r="145" spans="1:9" ht="26.25" customHeight="1">
      <c r="A145" s="1">
        <f>SUM(G144+A144)</f>
        <v>236.81999999999994</v>
      </c>
      <c r="C145" s="1">
        <f>SUM(G144+C144)</f>
        <v>39.29</v>
      </c>
      <c r="E145" s="6" t="s">
        <v>14</v>
      </c>
      <c r="G145" s="1">
        <v>4.22</v>
      </c>
      <c r="I145" s="2" t="s">
        <v>122</v>
      </c>
    </row>
    <row r="146" spans="1:9" ht="26.25" customHeight="1">
      <c r="A146" s="1">
        <f>SUM(G145+A145)</f>
        <v>241.03999999999994</v>
      </c>
      <c r="C146" s="1">
        <f>SUM(G145+C145)</f>
        <v>43.51</v>
      </c>
      <c r="E146" s="3" t="s">
        <v>18</v>
      </c>
      <c r="G146" s="1">
        <v>1.35</v>
      </c>
      <c r="I146" s="2" t="s">
        <v>123</v>
      </c>
    </row>
    <row r="147" spans="1:9" ht="26.25" customHeight="1">
      <c r="A147" s="1">
        <f>SUM(G146+A146)</f>
        <v>242.38999999999993</v>
      </c>
      <c r="C147" s="1">
        <f>SUM(G146+C146)</f>
        <v>44.86</v>
      </c>
      <c r="E147" s="3" t="s">
        <v>18</v>
      </c>
      <c r="G147" s="1">
        <v>7.4</v>
      </c>
      <c r="I147" s="2" t="s">
        <v>124</v>
      </c>
    </row>
    <row r="148" spans="1:9" ht="26.25" customHeight="1">
      <c r="A148" s="1">
        <f>SUM(G147+A147)</f>
        <v>249.78999999999994</v>
      </c>
      <c r="C148" s="1">
        <f>SUM(G147+C147)</f>
        <v>52.26</v>
      </c>
      <c r="E148" s="6" t="s">
        <v>14</v>
      </c>
      <c r="G148" s="1">
        <v>0.8</v>
      </c>
      <c r="I148" s="2" t="s">
        <v>125</v>
      </c>
    </row>
    <row r="149" spans="1:9" ht="26.25" customHeight="1">
      <c r="A149" s="1">
        <f>SUM(G148+A148)</f>
        <v>250.58999999999995</v>
      </c>
      <c r="C149" s="1">
        <f>SUM(G148+C148)</f>
        <v>53.059999999999995</v>
      </c>
      <c r="E149" s="3" t="s">
        <v>41</v>
      </c>
      <c r="G149" s="1">
        <v>0.1</v>
      </c>
      <c r="I149" s="2" t="s">
        <v>126</v>
      </c>
    </row>
    <row r="150" spans="1:9" ht="26.25" customHeight="1">
      <c r="A150" s="1">
        <f>SUM(G149+A149)</f>
        <v>250.68999999999994</v>
      </c>
      <c r="C150" s="1">
        <f>SUM(G149+C149)</f>
        <v>53.16</v>
      </c>
      <c r="E150" s="3" t="s">
        <v>18</v>
      </c>
      <c r="I150" s="2" t="s">
        <v>127</v>
      </c>
    </row>
    <row r="151" spans="5:9" ht="26.25" customHeight="1">
      <c r="E151" s="3" t="s">
        <v>34</v>
      </c>
      <c r="I151" s="2" t="s">
        <v>128</v>
      </c>
    </row>
    <row r="152" spans="5:9" ht="26.25" customHeight="1">
      <c r="E152" s="3" t="s">
        <v>36</v>
      </c>
      <c r="I152" s="2" t="s">
        <v>129</v>
      </c>
    </row>
    <row r="153" ht="12" customHeight="1">
      <c r="I153" s="6"/>
    </row>
    <row r="154" spans="1:9" ht="26.25" customHeight="1">
      <c r="A154" s="1" t="s">
        <v>9</v>
      </c>
      <c r="B154" s="6"/>
      <c r="C154" s="1" t="s">
        <v>10</v>
      </c>
      <c r="D154" s="6"/>
      <c r="E154" s="3" t="s">
        <v>11</v>
      </c>
      <c r="F154" s="6"/>
      <c r="G154" s="8" t="s">
        <v>12</v>
      </c>
      <c r="H154" s="6"/>
      <c r="I154" s="3" t="s">
        <v>13</v>
      </c>
    </row>
    <row r="155" spans="6:8" ht="12" customHeight="1">
      <c r="F155" s="9"/>
      <c r="H155" s="6"/>
    </row>
    <row r="156" spans="1:9" ht="26.25" customHeight="1">
      <c r="A156" s="1">
        <f>A150</f>
        <v>250.68999999999994</v>
      </c>
      <c r="C156" s="1">
        <f>SUM(G155+C155)</f>
        <v>0</v>
      </c>
      <c r="E156" s="6" t="s">
        <v>14</v>
      </c>
      <c r="G156" s="1">
        <v>0.1</v>
      </c>
      <c r="I156" s="2" t="s">
        <v>126</v>
      </c>
    </row>
    <row r="157" spans="1:9" ht="26.25" customHeight="1">
      <c r="A157" s="1">
        <f>SUM(G156+A156)</f>
        <v>250.78999999999994</v>
      </c>
      <c r="C157" s="1">
        <f>SUM(G156+C156)</f>
        <v>0.1</v>
      </c>
      <c r="E157" s="3" t="s">
        <v>18</v>
      </c>
      <c r="G157" s="1">
        <v>2.3</v>
      </c>
      <c r="I157" s="2" t="s">
        <v>130</v>
      </c>
    </row>
    <row r="158" spans="1:9" ht="26.25" customHeight="1">
      <c r="A158" s="1">
        <f>SUM(G157+A157)</f>
        <v>253.08999999999995</v>
      </c>
      <c r="C158" s="1">
        <f>SUM(G157+C157)</f>
        <v>2.4</v>
      </c>
      <c r="E158" s="6" t="s">
        <v>14</v>
      </c>
      <c r="G158" s="1">
        <v>3.46</v>
      </c>
      <c r="I158" s="2" t="s">
        <v>131</v>
      </c>
    </row>
    <row r="159" spans="1:9" ht="26.25" customHeight="1">
      <c r="A159" s="1">
        <f>SUM(G158+A158)</f>
        <v>256.54999999999995</v>
      </c>
      <c r="C159" s="1">
        <f>SUM(G158+C158)</f>
        <v>5.859999999999999</v>
      </c>
      <c r="E159" s="3" t="s">
        <v>18</v>
      </c>
      <c r="G159" s="1">
        <v>3.02</v>
      </c>
      <c r="I159" s="2" t="s">
        <v>132</v>
      </c>
    </row>
    <row r="160" spans="1:9" ht="26.25" customHeight="1">
      <c r="A160" s="1">
        <f>SUM(G159+A159)</f>
        <v>259.56999999999994</v>
      </c>
      <c r="C160" s="1">
        <f>SUM(G159+C159)</f>
        <v>8.879999999999999</v>
      </c>
      <c r="E160" s="6" t="s">
        <v>14</v>
      </c>
      <c r="G160" s="1">
        <v>1.85</v>
      </c>
      <c r="I160" s="2" t="s">
        <v>133</v>
      </c>
    </row>
    <row r="161" spans="1:9" ht="26.25" customHeight="1">
      <c r="A161" s="1">
        <f>SUM(G160+A160)</f>
        <v>261.41999999999996</v>
      </c>
      <c r="C161" s="1">
        <f>SUM(G160+C160)</f>
        <v>10.729999999999999</v>
      </c>
      <c r="E161" s="3" t="s">
        <v>18</v>
      </c>
      <c r="G161" s="1">
        <v>4.8</v>
      </c>
      <c r="I161" s="2" t="s">
        <v>134</v>
      </c>
    </row>
    <row r="162" spans="1:9" ht="26.25" customHeight="1">
      <c r="A162" s="1">
        <f>SUM(G161+A161)</f>
        <v>266.21999999999997</v>
      </c>
      <c r="C162" s="1">
        <f>SUM(G161+C161)</f>
        <v>15.529999999999998</v>
      </c>
      <c r="E162" s="3" t="s">
        <v>18</v>
      </c>
      <c r="G162" s="1">
        <v>2.36</v>
      </c>
      <c r="I162" s="2" t="s">
        <v>135</v>
      </c>
    </row>
    <row r="163" spans="1:9" ht="26.25" customHeight="1">
      <c r="A163" s="1">
        <f>SUM(G162+A162)</f>
        <v>268.58</v>
      </c>
      <c r="C163" s="1">
        <f>SUM(G162+C162)</f>
        <v>17.889999999999997</v>
      </c>
      <c r="E163" s="7" t="s">
        <v>41</v>
      </c>
      <c r="G163" s="1">
        <v>2.52</v>
      </c>
      <c r="I163" s="2" t="s">
        <v>136</v>
      </c>
    </row>
    <row r="164" spans="1:9" ht="26.25" customHeight="1">
      <c r="A164" s="1">
        <f>SUM(G163+A163)</f>
        <v>271.09999999999997</v>
      </c>
      <c r="C164" s="1">
        <f>SUM(G163+C163)</f>
        <v>20.409999999999997</v>
      </c>
      <c r="E164" s="3" t="s">
        <v>18</v>
      </c>
      <c r="G164" s="1">
        <v>4.32</v>
      </c>
      <c r="I164" s="2" t="s">
        <v>137</v>
      </c>
    </row>
    <row r="165" ht="26.25" customHeight="1">
      <c r="I165" s="2" t="s">
        <v>138</v>
      </c>
    </row>
    <row r="166" spans="1:9" ht="26.25" customHeight="1">
      <c r="A166" s="1">
        <f>SUM(G164+A164)</f>
        <v>275.41999999999996</v>
      </c>
      <c r="C166" s="1">
        <f>SUM(G164+C164)</f>
        <v>24.729999999999997</v>
      </c>
      <c r="E166" s="3" t="s">
        <v>18</v>
      </c>
      <c r="G166" s="1">
        <v>3.2</v>
      </c>
      <c r="I166" s="2" t="s">
        <v>139</v>
      </c>
    </row>
    <row r="167" spans="1:9" ht="26.25" customHeight="1">
      <c r="A167" s="1">
        <f>SUM(G166+A166)</f>
        <v>278.61999999999995</v>
      </c>
      <c r="C167" s="1">
        <f>SUM(G166+C166)</f>
        <v>27.929999999999996</v>
      </c>
      <c r="E167" s="7" t="s">
        <v>67</v>
      </c>
      <c r="I167" s="2" t="s">
        <v>140</v>
      </c>
    </row>
    <row r="168" spans="5:9" ht="26.25" customHeight="1">
      <c r="E168" s="7" t="s">
        <v>34</v>
      </c>
      <c r="I168" s="2" t="s">
        <v>141</v>
      </c>
    </row>
    <row r="169" spans="5:9" ht="26.25" customHeight="1">
      <c r="E169" s="7" t="s">
        <v>36</v>
      </c>
      <c r="I169" s="2" t="s">
        <v>142</v>
      </c>
    </row>
    <row r="170" ht="26.25" customHeight="1">
      <c r="E170" s="7"/>
    </row>
    <row r="171" ht="12" customHeight="1">
      <c r="I171" s="6"/>
    </row>
    <row r="172" spans="1:9" ht="26.25" customHeight="1">
      <c r="A172" s="1" t="s">
        <v>9</v>
      </c>
      <c r="B172" s="6"/>
      <c r="C172" s="1" t="s">
        <v>10</v>
      </c>
      <c r="D172" s="6"/>
      <c r="E172" s="3" t="s">
        <v>11</v>
      </c>
      <c r="F172" s="6"/>
      <c r="G172" s="8" t="s">
        <v>12</v>
      </c>
      <c r="H172" s="6"/>
      <c r="I172" s="3" t="s">
        <v>13</v>
      </c>
    </row>
    <row r="173" spans="6:8" ht="12" customHeight="1">
      <c r="F173" s="9"/>
      <c r="H173" s="6"/>
    </row>
    <row r="174" spans="1:9" s="2" customFormat="1" ht="26.25" customHeight="1">
      <c r="A174" s="1">
        <f>A167</f>
        <v>278.61999999999995</v>
      </c>
      <c r="C174" s="1">
        <f>SUM(G173+C173)</f>
        <v>0</v>
      </c>
      <c r="E174" s="3" t="s">
        <v>18</v>
      </c>
      <c r="G174" s="1">
        <v>1</v>
      </c>
      <c r="I174" s="2" t="s">
        <v>143</v>
      </c>
    </row>
    <row r="175" spans="1:9" ht="26.25" customHeight="1">
      <c r="A175" s="1">
        <f>SUM(G174+A174)</f>
        <v>279.61999999999995</v>
      </c>
      <c r="C175" s="1">
        <f>SUM(G174+C174)</f>
        <v>1</v>
      </c>
      <c r="E175" s="6" t="s">
        <v>60</v>
      </c>
      <c r="G175" s="1">
        <v>0.1</v>
      </c>
      <c r="I175" s="2" t="s">
        <v>144</v>
      </c>
    </row>
    <row r="176" spans="1:9" ht="26.25" customHeight="1">
      <c r="A176" s="1">
        <f>SUM(G175+A175)</f>
        <v>279.71999999999997</v>
      </c>
      <c r="C176" s="1">
        <f>SUM(G175+C175)</f>
        <v>1.1</v>
      </c>
      <c r="E176" s="3" t="s">
        <v>18</v>
      </c>
      <c r="G176" s="1">
        <v>0.09</v>
      </c>
      <c r="I176" s="2" t="s">
        <v>145</v>
      </c>
    </row>
    <row r="177" spans="1:9" ht="26.25" customHeight="1">
      <c r="A177" s="1">
        <f>SUM(G176+A176)</f>
        <v>279.80999999999995</v>
      </c>
      <c r="C177" s="1">
        <f>SUM(G176+C176)</f>
        <v>1.1900000000000002</v>
      </c>
      <c r="E177" s="6" t="s">
        <v>14</v>
      </c>
      <c r="G177" s="1">
        <v>0.87</v>
      </c>
      <c r="I177" s="2" t="s">
        <v>146</v>
      </c>
    </row>
    <row r="178" spans="1:9" ht="26.25" customHeight="1">
      <c r="A178" s="1">
        <f>SUM(G177+A177)</f>
        <v>280.67999999999995</v>
      </c>
      <c r="C178" s="1">
        <f>SUM(G177+C177)</f>
        <v>2.06</v>
      </c>
      <c r="E178" s="3" t="s">
        <v>30</v>
      </c>
      <c r="G178" s="1">
        <v>1</v>
      </c>
      <c r="I178" s="2" t="s">
        <v>147</v>
      </c>
    </row>
    <row r="179" spans="1:9" ht="26.25" customHeight="1">
      <c r="A179" s="1">
        <f>SUM(G178+A178)</f>
        <v>281.67999999999995</v>
      </c>
      <c r="C179" s="1">
        <f>SUM(G178+C178)</f>
        <v>3.06</v>
      </c>
      <c r="E179" s="6" t="s">
        <v>60</v>
      </c>
      <c r="G179" s="1">
        <v>9.1</v>
      </c>
      <c r="I179" s="2" t="s">
        <v>148</v>
      </c>
    </row>
    <row r="180" spans="1:9" ht="26.25" customHeight="1">
      <c r="A180" s="1">
        <f>SUM(G179+A179)</f>
        <v>290.78</v>
      </c>
      <c r="C180" s="1">
        <f>SUM(G179+C179)</f>
        <v>12.16</v>
      </c>
      <c r="E180" s="3" t="s">
        <v>18</v>
      </c>
      <c r="G180" s="1">
        <v>2.77</v>
      </c>
      <c r="I180" s="2" t="s">
        <v>149</v>
      </c>
    </row>
    <row r="181" spans="1:9" ht="26.25" customHeight="1">
      <c r="A181" s="1">
        <f>SUM(G180+A180)</f>
        <v>293.54999999999995</v>
      </c>
      <c r="C181" s="1">
        <f>SUM(G180+C180)</f>
        <v>14.93</v>
      </c>
      <c r="E181" s="3" t="s">
        <v>30</v>
      </c>
      <c r="G181" s="1">
        <v>0.73</v>
      </c>
      <c r="I181" s="2" t="s">
        <v>150</v>
      </c>
    </row>
    <row r="182" spans="1:9" ht="26.25" customHeight="1">
      <c r="A182" s="1">
        <f>SUM(G181+A181)</f>
        <v>294.28</v>
      </c>
      <c r="C182" s="1">
        <f>SUM(G181+C181)</f>
        <v>15.66</v>
      </c>
      <c r="E182" s="6" t="s">
        <v>14</v>
      </c>
      <c r="G182" s="1">
        <v>0.14</v>
      </c>
      <c r="I182" s="2" t="s">
        <v>151</v>
      </c>
    </row>
    <row r="183" spans="1:9" ht="26.25" customHeight="1">
      <c r="A183" s="1">
        <f>SUM(G182+A182)</f>
        <v>294.41999999999996</v>
      </c>
      <c r="C183" s="1">
        <f>SUM(G182+C182)</f>
        <v>15.8</v>
      </c>
      <c r="E183" s="3" t="s">
        <v>18</v>
      </c>
      <c r="G183" s="1">
        <v>0.7</v>
      </c>
      <c r="I183" s="2" t="s">
        <v>152</v>
      </c>
    </row>
    <row r="184" spans="1:9" s="2" customFormat="1" ht="26.25" customHeight="1">
      <c r="A184" s="1">
        <f>SUM(G183+A183)</f>
        <v>295.11999999999995</v>
      </c>
      <c r="C184" s="1">
        <f>SUM(G183+C183)</f>
        <v>16.5</v>
      </c>
      <c r="E184" s="3" t="s">
        <v>41</v>
      </c>
      <c r="G184" s="6">
        <v>8.2</v>
      </c>
      <c r="I184" s="2" t="s">
        <v>153</v>
      </c>
    </row>
    <row r="185" spans="1:9" ht="26.25" customHeight="1">
      <c r="A185" s="1">
        <f>SUM(G184+A184)</f>
        <v>303.31999999999994</v>
      </c>
      <c r="C185" s="1">
        <f>SUM(G184+C184)</f>
        <v>24.7</v>
      </c>
      <c r="E185" s="3" t="s">
        <v>115</v>
      </c>
      <c r="G185" s="1">
        <v>1.56</v>
      </c>
      <c r="I185" s="2" t="s">
        <v>154</v>
      </c>
    </row>
    <row r="186" spans="1:9" ht="26.25" customHeight="1">
      <c r="A186" s="1">
        <f>SUM(G185+A185)</f>
        <v>304.87999999999994</v>
      </c>
      <c r="C186" s="1">
        <f>SUM(G185+C185)</f>
        <v>26.259999999999998</v>
      </c>
      <c r="E186" s="6" t="s">
        <v>14</v>
      </c>
      <c r="G186" s="1">
        <v>2.13</v>
      </c>
      <c r="I186" s="2" t="s">
        <v>155</v>
      </c>
    </row>
    <row r="187" spans="1:9" ht="26.25" customHeight="1">
      <c r="A187" s="1">
        <f>SUM(G186+A186)</f>
        <v>307.00999999999993</v>
      </c>
      <c r="C187" s="1">
        <f>SUM(G186+C186)</f>
        <v>28.389999999999997</v>
      </c>
      <c r="E187" s="6" t="s">
        <v>14</v>
      </c>
      <c r="G187" s="1">
        <v>1.9</v>
      </c>
      <c r="I187" s="2" t="s">
        <v>156</v>
      </c>
    </row>
    <row r="188" spans="1:9" ht="26.25" customHeight="1">
      <c r="A188" s="1">
        <f>SUM(G187+A187)</f>
        <v>308.9099999999999</v>
      </c>
      <c r="C188" s="1">
        <f>SUM(G187+C187)</f>
        <v>30.289999999999996</v>
      </c>
      <c r="E188" s="6" t="s">
        <v>14</v>
      </c>
      <c r="G188" s="6"/>
      <c r="I188" s="2" t="s">
        <v>157</v>
      </c>
    </row>
    <row r="189" spans="5:9" ht="26.25" customHeight="1">
      <c r="E189" s="3" t="s">
        <v>34</v>
      </c>
      <c r="I189" s="2" t="s">
        <v>158</v>
      </c>
    </row>
    <row r="190" spans="5:9" ht="26.25" customHeight="1">
      <c r="E190" s="3" t="s">
        <v>36</v>
      </c>
      <c r="I190" s="2" t="s">
        <v>159</v>
      </c>
    </row>
    <row r="191" ht="12" customHeight="1">
      <c r="I191" s="6"/>
    </row>
    <row r="192" spans="1:9" ht="26.25" customHeight="1">
      <c r="A192" s="1" t="s">
        <v>9</v>
      </c>
      <c r="B192" s="6"/>
      <c r="C192" s="1" t="s">
        <v>10</v>
      </c>
      <c r="D192" s="6"/>
      <c r="E192" s="3" t="s">
        <v>11</v>
      </c>
      <c r="F192" s="6"/>
      <c r="G192" s="8" t="s">
        <v>12</v>
      </c>
      <c r="H192" s="6"/>
      <c r="I192" s="3" t="s">
        <v>13</v>
      </c>
    </row>
    <row r="193" spans="6:8" ht="12" customHeight="1">
      <c r="F193" s="9"/>
      <c r="H193" s="6"/>
    </row>
    <row r="194" spans="1:9" ht="26.25" customHeight="1">
      <c r="A194" s="1">
        <f>A188</f>
        <v>308.9099999999999</v>
      </c>
      <c r="C194" s="1">
        <f>SUM(G193+C193)</f>
        <v>0</v>
      </c>
      <c r="E194" s="6" t="s">
        <v>14</v>
      </c>
      <c r="G194" s="1">
        <v>3.2</v>
      </c>
      <c r="I194" s="2" t="s">
        <v>156</v>
      </c>
    </row>
    <row r="195" spans="1:9" ht="26.25" customHeight="1">
      <c r="A195" s="1">
        <f>SUM(G194+A194)</f>
        <v>312.1099999999999</v>
      </c>
      <c r="C195" s="1">
        <f>SUM(G194+C194)</f>
        <v>3.2</v>
      </c>
      <c r="E195" s="7" t="s">
        <v>41</v>
      </c>
      <c r="G195" s="1">
        <v>1.66</v>
      </c>
      <c r="I195" s="2" t="s">
        <v>160</v>
      </c>
    </row>
    <row r="196" spans="1:9" ht="26.25" customHeight="1">
      <c r="A196" s="1">
        <f>SUM(G195+A195)</f>
        <v>313.7699999999999</v>
      </c>
      <c r="C196" s="1">
        <f>SUM(G195+C195)</f>
        <v>4.86</v>
      </c>
      <c r="E196" s="3" t="s">
        <v>115</v>
      </c>
      <c r="G196" s="1">
        <v>4.5</v>
      </c>
      <c r="I196" s="2" t="s">
        <v>161</v>
      </c>
    </row>
    <row r="197" spans="1:9" s="2" customFormat="1" ht="26.25" customHeight="1">
      <c r="A197" s="1">
        <f>SUM(G196+A196)</f>
        <v>318.2699999999999</v>
      </c>
      <c r="C197" s="1">
        <f>SUM(G196+C196)</f>
        <v>9.36</v>
      </c>
      <c r="E197" s="6" t="s">
        <v>14</v>
      </c>
      <c r="G197" s="6">
        <v>1.2</v>
      </c>
      <c r="I197" s="2" t="s">
        <v>162</v>
      </c>
    </row>
    <row r="198" spans="1:9" ht="26.25" customHeight="1">
      <c r="A198" s="1">
        <f>SUM(G197+A197)</f>
        <v>319.4699999999999</v>
      </c>
      <c r="C198" s="1">
        <f>SUM(G197+C197)</f>
        <v>10.559999999999999</v>
      </c>
      <c r="E198" s="6" t="s">
        <v>14</v>
      </c>
      <c r="G198" s="1">
        <v>0.11</v>
      </c>
      <c r="I198" s="2" t="s">
        <v>163</v>
      </c>
    </row>
    <row r="199" spans="1:9" ht="26.25" customHeight="1">
      <c r="A199" s="1">
        <f>SUM(G198+A198)</f>
        <v>319.5799999999999</v>
      </c>
      <c r="C199" s="1">
        <f>SUM(G198+C198)</f>
        <v>10.669999999999998</v>
      </c>
      <c r="E199" s="3" t="s">
        <v>18</v>
      </c>
      <c r="G199" s="1">
        <v>6.7</v>
      </c>
      <c r="I199" s="2" t="s">
        <v>164</v>
      </c>
    </row>
    <row r="200" spans="1:9" ht="26.25" customHeight="1">
      <c r="A200" s="1">
        <f>SUM(G199+A199)</f>
        <v>326.2799999999999</v>
      </c>
      <c r="C200" s="1">
        <f>SUM(G199+C199)</f>
        <v>17.369999999999997</v>
      </c>
      <c r="E200" s="3" t="s">
        <v>18</v>
      </c>
      <c r="G200" s="1">
        <v>8</v>
      </c>
      <c r="I200" s="2" t="s">
        <v>164</v>
      </c>
    </row>
    <row r="201" spans="1:9" ht="26.25" customHeight="1">
      <c r="A201" s="1">
        <v>329.1</v>
      </c>
      <c r="C201" s="1">
        <v>19.4</v>
      </c>
      <c r="E201" s="3" t="s">
        <v>115</v>
      </c>
      <c r="I201" s="2" t="s">
        <v>165</v>
      </c>
    </row>
    <row r="202" spans="1:9" ht="26.25" customHeight="1">
      <c r="A202" s="1">
        <f>SUM(G200+A200)</f>
        <v>334.2799999999999</v>
      </c>
      <c r="C202" s="1">
        <f>SUM(G200+C200)</f>
        <v>25.369999999999997</v>
      </c>
      <c r="E202" s="6" t="s">
        <v>60</v>
      </c>
      <c r="G202" s="1">
        <v>6.2</v>
      </c>
      <c r="I202" s="2" t="s">
        <v>164</v>
      </c>
    </row>
    <row r="203" spans="1:9" ht="26.25" customHeight="1">
      <c r="A203" s="1">
        <f>SUM(G202+A202)</f>
        <v>340.4799999999999</v>
      </c>
      <c r="C203" s="1">
        <f>SUM(G202+C202)</f>
        <v>31.569999999999997</v>
      </c>
      <c r="E203" s="6" t="s">
        <v>14</v>
      </c>
      <c r="G203" s="1">
        <v>0.12</v>
      </c>
      <c r="I203" s="2" t="s">
        <v>166</v>
      </c>
    </row>
    <row r="204" spans="1:9" ht="26.25" customHeight="1">
      <c r="A204" s="1">
        <f>SUM(G203+A203)</f>
        <v>340.5999999999999</v>
      </c>
      <c r="C204" s="1">
        <f>SUM(G203+C203)</f>
        <v>31.689999999999998</v>
      </c>
      <c r="E204" s="3" t="s">
        <v>18</v>
      </c>
      <c r="G204" s="1">
        <v>0.51</v>
      </c>
      <c r="I204" s="2" t="s">
        <v>167</v>
      </c>
    </row>
    <row r="205" spans="1:9" ht="26.25" customHeight="1">
      <c r="A205" s="1">
        <f>SUM(G204+A204)</f>
        <v>341.1099999999999</v>
      </c>
      <c r="C205" s="1">
        <f>SUM(G204+C204)</f>
        <v>32.199999999999996</v>
      </c>
      <c r="E205" s="3" t="s">
        <v>18</v>
      </c>
      <c r="G205" s="1">
        <v>0.71</v>
      </c>
      <c r="I205" s="2" t="s">
        <v>168</v>
      </c>
    </row>
    <row r="206" spans="1:9" ht="26.25" customHeight="1">
      <c r="A206" s="1">
        <f>SUM(G205+A205)</f>
        <v>341.8199999999999</v>
      </c>
      <c r="C206" s="1">
        <f>SUM(G205+C205)</f>
        <v>32.91</v>
      </c>
      <c r="E206" s="6" t="s">
        <v>14</v>
      </c>
      <c r="G206" s="1">
        <v>0.2</v>
      </c>
      <c r="I206" s="2" t="s">
        <v>169</v>
      </c>
    </row>
    <row r="207" spans="1:9" s="2" customFormat="1" ht="26.25" customHeight="1">
      <c r="A207" s="1">
        <f>SUM(G206+A206)</f>
        <v>342.01999999999987</v>
      </c>
      <c r="C207" s="1">
        <f>SUM(G206+C206)</f>
        <v>33.11</v>
      </c>
      <c r="E207" s="3" t="s">
        <v>18</v>
      </c>
      <c r="G207" s="6"/>
      <c r="I207" s="2" t="s">
        <v>170</v>
      </c>
    </row>
    <row r="208" spans="5:9" ht="26.25" customHeight="1">
      <c r="E208" s="3" t="s">
        <v>34</v>
      </c>
      <c r="I208" s="2" t="s">
        <v>171</v>
      </c>
    </row>
    <row r="209" spans="5:9" ht="26.25" customHeight="1">
      <c r="E209" s="3" t="s">
        <v>36</v>
      </c>
      <c r="I209" s="2" t="s">
        <v>172</v>
      </c>
    </row>
    <row r="211" ht="12" customHeight="1">
      <c r="I211" s="6"/>
    </row>
    <row r="212" spans="1:9" ht="26.25" customHeight="1">
      <c r="A212" s="1" t="s">
        <v>9</v>
      </c>
      <c r="B212" s="6"/>
      <c r="C212" s="1" t="s">
        <v>10</v>
      </c>
      <c r="D212" s="6"/>
      <c r="E212" s="3" t="s">
        <v>11</v>
      </c>
      <c r="F212" s="6"/>
      <c r="G212" s="8" t="s">
        <v>12</v>
      </c>
      <c r="H212" s="6"/>
      <c r="I212" s="3" t="s">
        <v>13</v>
      </c>
    </row>
    <row r="213" spans="6:8" ht="12" customHeight="1">
      <c r="F213" s="9"/>
      <c r="H213" s="6"/>
    </row>
    <row r="214" spans="1:9" ht="26.25" customHeight="1">
      <c r="A214" s="1">
        <f>A207</f>
        <v>342.01999999999987</v>
      </c>
      <c r="C214" s="1">
        <v>0</v>
      </c>
      <c r="D214" s="6"/>
      <c r="E214" s="3" t="s">
        <v>173</v>
      </c>
      <c r="F214" s="6"/>
      <c r="G214" s="8">
        <v>0.1</v>
      </c>
      <c r="H214" s="6"/>
      <c r="I214" s="3" t="s">
        <v>174</v>
      </c>
    </row>
    <row r="215" spans="1:9" ht="26.25" customHeight="1">
      <c r="A215" s="1">
        <f>SUM(G214+A214)</f>
        <v>342.1199999999999</v>
      </c>
      <c r="C215" s="1">
        <f>SUM(G214+C214)</f>
        <v>0.1</v>
      </c>
      <c r="E215" s="3" t="s">
        <v>18</v>
      </c>
      <c r="G215" s="1">
        <v>0.07</v>
      </c>
      <c r="I215" s="2" t="s">
        <v>175</v>
      </c>
    </row>
    <row r="216" spans="1:9" ht="26.25" customHeight="1">
      <c r="A216" s="1">
        <f>SUM(G215+A215)</f>
        <v>342.1899999999999</v>
      </c>
      <c r="C216" s="1">
        <f>SUM(G215+C215)</f>
        <v>0.17</v>
      </c>
      <c r="E216" s="6" t="s">
        <v>14</v>
      </c>
      <c r="G216" s="1">
        <v>10.61</v>
      </c>
      <c r="I216" s="2" t="s">
        <v>176</v>
      </c>
    </row>
    <row r="217" spans="1:9" ht="26.25" customHeight="1">
      <c r="A217" s="1">
        <f>SUM(G216+A216)</f>
        <v>352.7999999999999</v>
      </c>
      <c r="C217" s="1">
        <f>SUM(G216+C216)</f>
        <v>10.78</v>
      </c>
      <c r="E217" s="6" t="s">
        <v>14</v>
      </c>
      <c r="G217" s="1">
        <v>0.83</v>
      </c>
      <c r="I217" s="2" t="s">
        <v>177</v>
      </c>
    </row>
    <row r="218" spans="1:9" ht="26.25" customHeight="1">
      <c r="A218" s="1">
        <f>SUM(G217+A217)</f>
        <v>353.6299999999999</v>
      </c>
      <c r="C218" s="1">
        <f>SUM(G217+C217)</f>
        <v>11.61</v>
      </c>
      <c r="E218" s="3" t="s">
        <v>18</v>
      </c>
      <c r="G218" s="1">
        <v>7.6</v>
      </c>
      <c r="I218" s="2" t="s">
        <v>178</v>
      </c>
    </row>
    <row r="219" spans="1:9" ht="26.25" customHeight="1">
      <c r="A219" s="1">
        <f>SUM(G218+A218)</f>
        <v>361.2299999999999</v>
      </c>
      <c r="C219" s="1">
        <f>SUM(G218+C218)</f>
        <v>19.21</v>
      </c>
      <c r="E219" s="3" t="s">
        <v>41</v>
      </c>
      <c r="G219" s="1">
        <v>1.69</v>
      </c>
      <c r="I219" s="2" t="s">
        <v>179</v>
      </c>
    </row>
    <row r="220" spans="1:9" ht="26.25" customHeight="1">
      <c r="A220" s="1">
        <f>SUM(G219+A219)</f>
        <v>362.9199999999999</v>
      </c>
      <c r="C220" s="1">
        <f>SUM(G219+C219)</f>
        <v>20.900000000000002</v>
      </c>
      <c r="E220" s="3" t="s">
        <v>115</v>
      </c>
      <c r="G220" s="1">
        <v>12.03</v>
      </c>
      <c r="I220" s="2" t="s">
        <v>180</v>
      </c>
    </row>
    <row r="221" spans="1:9" ht="26.25" customHeight="1">
      <c r="A221" s="1">
        <f>SUM(G220+A220)</f>
        <v>374.9499999999999</v>
      </c>
      <c r="C221" s="1">
        <f>SUM(G220+C220)</f>
        <v>32.93</v>
      </c>
      <c r="E221" s="7" t="s">
        <v>67</v>
      </c>
      <c r="I221" s="2" t="s">
        <v>181</v>
      </c>
    </row>
    <row r="222" spans="5:9" ht="26.25" customHeight="1">
      <c r="E222" s="7" t="s">
        <v>34</v>
      </c>
      <c r="I222" s="2" t="s">
        <v>182</v>
      </c>
    </row>
    <row r="223" spans="5:9" ht="26.25" customHeight="1">
      <c r="E223" s="7" t="s">
        <v>36</v>
      </c>
      <c r="I223" s="2" t="s">
        <v>183</v>
      </c>
    </row>
    <row r="224" ht="12" customHeight="1">
      <c r="I224" s="6"/>
    </row>
    <row r="225" spans="1:9" ht="26.25" customHeight="1">
      <c r="A225" s="1" t="s">
        <v>9</v>
      </c>
      <c r="B225" s="6"/>
      <c r="C225" s="1" t="s">
        <v>10</v>
      </c>
      <c r="D225" s="6"/>
      <c r="E225" s="3" t="s">
        <v>11</v>
      </c>
      <c r="F225" s="6"/>
      <c r="G225" s="8" t="s">
        <v>12</v>
      </c>
      <c r="H225" s="6"/>
      <c r="I225" s="3" t="s">
        <v>13</v>
      </c>
    </row>
    <row r="226" spans="6:8" ht="12" customHeight="1">
      <c r="F226" s="9"/>
      <c r="H226" s="6"/>
    </row>
    <row r="227" spans="1:9" ht="26.25" customHeight="1">
      <c r="A227" s="1">
        <f>A221</f>
        <v>374.9499999999999</v>
      </c>
      <c r="C227" s="1">
        <f>SUM(G226+C226)</f>
        <v>0</v>
      </c>
      <c r="E227" s="3" t="s">
        <v>18</v>
      </c>
      <c r="G227" s="1">
        <v>0.1</v>
      </c>
      <c r="I227" s="2" t="s">
        <v>184</v>
      </c>
    </row>
    <row r="228" spans="1:9" ht="26.25" customHeight="1">
      <c r="A228" s="1">
        <f>SUM(G227+A227)</f>
        <v>375.0499999999999</v>
      </c>
      <c r="C228" s="1">
        <f>SUM(G227+C227)</f>
        <v>0.1</v>
      </c>
      <c r="E228" s="3" t="s">
        <v>30</v>
      </c>
      <c r="G228" s="1">
        <v>0.46</v>
      </c>
      <c r="I228" s="2" t="s">
        <v>185</v>
      </c>
    </row>
    <row r="229" spans="1:9" ht="26.25" customHeight="1">
      <c r="A229" s="1">
        <f>SUM(G228+A228)</f>
        <v>375.5099999999999</v>
      </c>
      <c r="C229" s="1">
        <f>SUM(G228+C228)</f>
        <v>0.56</v>
      </c>
      <c r="E229" s="6" t="s">
        <v>14</v>
      </c>
      <c r="G229" s="1">
        <v>0.96</v>
      </c>
      <c r="I229" s="2" t="s">
        <v>186</v>
      </c>
    </row>
    <row r="230" spans="1:9" ht="26.25" customHeight="1">
      <c r="A230" s="1">
        <f>SUM(G229+A229)</f>
        <v>376.46999999999986</v>
      </c>
      <c r="C230" s="1">
        <f>SUM(G229+C229)</f>
        <v>1.52</v>
      </c>
      <c r="E230" s="6" t="s">
        <v>14</v>
      </c>
      <c r="G230" s="1">
        <v>0.6000000000000001</v>
      </c>
      <c r="I230" s="2" t="s">
        <v>187</v>
      </c>
    </row>
    <row r="231" spans="1:9" ht="26.25" customHeight="1">
      <c r="A231" s="1">
        <f>SUM(G230+A230)</f>
        <v>377.0699999999999</v>
      </c>
      <c r="C231" s="1">
        <f>SUM(G230+C230)</f>
        <v>2.12</v>
      </c>
      <c r="E231" s="2"/>
      <c r="G231" s="2">
        <v>0.2</v>
      </c>
      <c r="I231" s="2" t="s">
        <v>188</v>
      </c>
    </row>
    <row r="232" spans="1:9" ht="26.25" customHeight="1">
      <c r="A232" s="1">
        <f>SUM(G231+A231)</f>
        <v>377.26999999999987</v>
      </c>
      <c r="C232" s="1">
        <f>SUM(G231+C231)</f>
        <v>2.3200000000000003</v>
      </c>
      <c r="E232" s="3" t="s">
        <v>18</v>
      </c>
      <c r="G232" s="1">
        <v>19.7</v>
      </c>
      <c r="I232" s="2" t="s">
        <v>189</v>
      </c>
    </row>
    <row r="233" spans="1:9" ht="26.25" customHeight="1">
      <c r="A233" s="1">
        <f>SUM(G232+A232)</f>
        <v>396.96999999999986</v>
      </c>
      <c r="C233" s="1">
        <f>SUM(G232+C232)</f>
        <v>22.02</v>
      </c>
      <c r="I233" s="2" t="s">
        <v>190</v>
      </c>
    </row>
    <row r="234" ht="26.25" customHeight="1">
      <c r="I234" s="2" t="s">
        <v>191</v>
      </c>
    </row>
    <row r="235" spans="5:9" ht="26.25" customHeight="1">
      <c r="E235" s="3" t="s">
        <v>56</v>
      </c>
      <c r="I235" s="2" t="s">
        <v>192</v>
      </c>
    </row>
    <row r="236" spans="5:9" ht="26.25" customHeight="1">
      <c r="E236" s="3" t="s">
        <v>36</v>
      </c>
      <c r="I236" s="2" t="s">
        <v>193</v>
      </c>
    </row>
    <row r="237" ht="26.25" customHeight="1">
      <c r="I237" s="2" t="s">
        <v>194</v>
      </c>
    </row>
    <row r="238" ht="12" customHeight="1">
      <c r="I238" s="6"/>
    </row>
    <row r="239" spans="1:9" ht="26.25" customHeight="1">
      <c r="A239" s="1" t="s">
        <v>9</v>
      </c>
      <c r="B239" s="6"/>
      <c r="C239" s="1" t="s">
        <v>10</v>
      </c>
      <c r="D239" s="6"/>
      <c r="E239" s="3" t="s">
        <v>11</v>
      </c>
      <c r="F239" s="6"/>
      <c r="G239" s="8" t="s">
        <v>12</v>
      </c>
      <c r="H239" s="6"/>
      <c r="I239" s="3" t="s">
        <v>13</v>
      </c>
    </row>
    <row r="240" spans="6:8" ht="12" customHeight="1">
      <c r="F240" s="9"/>
      <c r="H240" s="6"/>
    </row>
    <row r="241" spans="1:9" ht="26.25" customHeight="1">
      <c r="A241" s="1">
        <f>A233</f>
        <v>396.96999999999986</v>
      </c>
      <c r="C241" s="1">
        <f>SUM(G240+C240)</f>
        <v>0</v>
      </c>
      <c r="E241" s="3" t="s">
        <v>30</v>
      </c>
      <c r="G241" s="1">
        <v>0.2</v>
      </c>
      <c r="I241" s="2" t="s">
        <v>195</v>
      </c>
    </row>
    <row r="242" spans="1:9" ht="26.25" customHeight="1">
      <c r="A242" s="1">
        <f>SUM(G241+A241)</f>
        <v>397.16999999999985</v>
      </c>
      <c r="C242" s="1">
        <f>SUM(G241+C241)</f>
        <v>0.2</v>
      </c>
      <c r="E242" s="3" t="s">
        <v>18</v>
      </c>
      <c r="G242" s="1">
        <v>14.6</v>
      </c>
      <c r="I242" s="2" t="s">
        <v>196</v>
      </c>
    </row>
    <row r="243" spans="1:9" ht="26.25" customHeight="1">
      <c r="A243" s="1">
        <f>SUM(G242+A242)</f>
        <v>411.76999999999987</v>
      </c>
      <c r="C243" s="1">
        <f>SUM(G242+C242)</f>
        <v>14.799999999999999</v>
      </c>
      <c r="E243" s="6" t="s">
        <v>14</v>
      </c>
      <c r="G243" s="1">
        <v>3.7</v>
      </c>
      <c r="I243" s="2" t="s">
        <v>197</v>
      </c>
    </row>
    <row r="244" spans="1:9" ht="26.25" customHeight="1">
      <c r="A244" s="1">
        <f>SUM(G243+A243)</f>
        <v>415.46999999999986</v>
      </c>
      <c r="C244" s="1">
        <f>SUM(G243+C243)</f>
        <v>18.5</v>
      </c>
      <c r="E244" s="6" t="s">
        <v>14</v>
      </c>
      <c r="G244" s="1">
        <v>7.19</v>
      </c>
      <c r="I244" s="2" t="s">
        <v>198</v>
      </c>
    </row>
    <row r="245" spans="1:9" ht="26.25" customHeight="1">
      <c r="A245" s="1">
        <f>SUM(G244+A244)</f>
        <v>422.65999999999985</v>
      </c>
      <c r="C245" s="1">
        <f>SUM(G244+C244)</f>
        <v>25.69</v>
      </c>
      <c r="E245" s="6" t="s">
        <v>14</v>
      </c>
      <c r="G245" s="1">
        <v>14.23</v>
      </c>
      <c r="I245" s="2" t="s">
        <v>199</v>
      </c>
    </row>
    <row r="246" spans="1:9" ht="26.25" customHeight="1">
      <c r="A246" s="1">
        <f>SUM(G245+A245)</f>
        <v>436.8899999999999</v>
      </c>
      <c r="C246" s="1">
        <f>SUM(G245+C245)</f>
        <v>39.92</v>
      </c>
      <c r="E246" s="3" t="s">
        <v>18</v>
      </c>
      <c r="G246" s="1">
        <v>0.9</v>
      </c>
      <c r="I246" s="2" t="s">
        <v>200</v>
      </c>
    </row>
    <row r="247" spans="1:9" ht="26.25" customHeight="1">
      <c r="A247" s="1">
        <f>SUM(G246+A246)</f>
        <v>437.78999999999985</v>
      </c>
      <c r="C247" s="1">
        <f>SUM(G246+C246)</f>
        <v>40.82</v>
      </c>
      <c r="E247" s="3" t="s">
        <v>18</v>
      </c>
      <c r="I247" s="2" t="s">
        <v>201</v>
      </c>
    </row>
    <row r="248" spans="5:9" ht="26.25" customHeight="1">
      <c r="E248" s="3" t="s">
        <v>34</v>
      </c>
      <c r="I248" s="2" t="s">
        <v>202</v>
      </c>
    </row>
    <row r="249" spans="5:9" ht="26.25" customHeight="1">
      <c r="E249" s="3" t="s">
        <v>36</v>
      </c>
      <c r="I249" s="2" t="s">
        <v>203</v>
      </c>
    </row>
    <row r="250" ht="12" customHeight="1">
      <c r="I250" s="6"/>
    </row>
    <row r="251" spans="1:9" ht="26.25" customHeight="1">
      <c r="A251" s="1" t="s">
        <v>9</v>
      </c>
      <c r="B251" s="6"/>
      <c r="C251" s="1" t="s">
        <v>10</v>
      </c>
      <c r="D251" s="6"/>
      <c r="E251" s="3" t="s">
        <v>11</v>
      </c>
      <c r="F251" s="6"/>
      <c r="G251" s="8" t="s">
        <v>12</v>
      </c>
      <c r="H251" s="6"/>
      <c r="I251" s="3" t="s">
        <v>13</v>
      </c>
    </row>
    <row r="252" spans="6:8" ht="12" customHeight="1">
      <c r="F252" s="9"/>
      <c r="H252" s="6"/>
    </row>
    <row r="253" spans="1:9" ht="26.25" customHeight="1">
      <c r="A253" s="1">
        <f>A247</f>
        <v>437.78999999999985</v>
      </c>
      <c r="C253" s="1">
        <f>SUM(G250+C250)</f>
        <v>0</v>
      </c>
      <c r="E253" s="3" t="s">
        <v>18</v>
      </c>
      <c r="G253" s="1">
        <v>1.8</v>
      </c>
      <c r="I253" s="2" t="s">
        <v>204</v>
      </c>
    </row>
    <row r="254" spans="1:9" ht="26.25" customHeight="1">
      <c r="A254" s="1">
        <f>SUM(G253+A253)</f>
        <v>439.58999999999986</v>
      </c>
      <c r="C254" s="1">
        <f>SUM(G253+C253)</f>
        <v>1.8</v>
      </c>
      <c r="E254" s="6" t="s">
        <v>60</v>
      </c>
      <c r="G254" s="1">
        <v>4.49</v>
      </c>
      <c r="I254" s="2" t="s">
        <v>205</v>
      </c>
    </row>
    <row r="255" spans="1:9" ht="26.25" customHeight="1">
      <c r="A255" s="1">
        <f>SUM(G254+A254)</f>
        <v>444.07999999999987</v>
      </c>
      <c r="C255" s="1">
        <f>SUM(G254+C254)</f>
        <v>6.29</v>
      </c>
      <c r="E255" s="3" t="s">
        <v>18</v>
      </c>
      <c r="G255" s="1">
        <v>2.1</v>
      </c>
      <c r="I255" s="2" t="s">
        <v>206</v>
      </c>
    </row>
    <row r="256" spans="5:9" ht="26.25" customHeight="1">
      <c r="E256" s="3" t="s">
        <v>115</v>
      </c>
      <c r="I256" s="2" t="s">
        <v>207</v>
      </c>
    </row>
    <row r="257" spans="1:9" ht="26.25" customHeight="1">
      <c r="A257" s="1">
        <f>SUM(G255+A255)</f>
        <v>446.1799999999999</v>
      </c>
      <c r="C257" s="1">
        <f>SUM(G255+C255)</f>
        <v>8.39</v>
      </c>
      <c r="E257" s="3" t="s">
        <v>30</v>
      </c>
      <c r="G257" s="1">
        <v>2.8</v>
      </c>
      <c r="I257" s="2" t="s">
        <v>208</v>
      </c>
    </row>
    <row r="258" spans="1:9" ht="26.25" customHeight="1">
      <c r="A258" s="1">
        <f>SUM(G257+A257)</f>
        <v>448.9799999999999</v>
      </c>
      <c r="C258" s="1">
        <f>SUM(G257+C257)</f>
        <v>11.190000000000001</v>
      </c>
      <c r="E258" s="6" t="s">
        <v>14</v>
      </c>
      <c r="G258" s="1">
        <v>7.47</v>
      </c>
      <c r="I258" s="2" t="s">
        <v>209</v>
      </c>
    </row>
    <row r="259" spans="1:9" ht="26.25" customHeight="1">
      <c r="A259" s="1">
        <f>SUM(G258+A258)</f>
        <v>456.44999999999993</v>
      </c>
      <c r="C259" s="1">
        <f>SUM(G258+C258)</f>
        <v>18.66</v>
      </c>
      <c r="E259" s="3" t="s">
        <v>18</v>
      </c>
      <c r="G259" s="1">
        <v>9.8</v>
      </c>
      <c r="I259" s="2" t="s">
        <v>210</v>
      </c>
    </row>
    <row r="260" spans="1:9" ht="26.25" customHeight="1">
      <c r="A260" s="1">
        <f>SUM(G259+A259)</f>
        <v>466.24999999999994</v>
      </c>
      <c r="C260" s="1">
        <f>SUM(G259+C259)</f>
        <v>28.46</v>
      </c>
      <c r="E260" s="7"/>
      <c r="I260" s="2" t="s">
        <v>211</v>
      </c>
    </row>
    <row r="261" spans="5:9" ht="26.25" customHeight="1">
      <c r="E261" s="7" t="s">
        <v>34</v>
      </c>
      <c r="I261" s="2" t="s">
        <v>212</v>
      </c>
    </row>
    <row r="262" spans="1:9" s="2" customFormat="1" ht="26.25" customHeight="1">
      <c r="A262" s="6"/>
      <c r="C262" s="6"/>
      <c r="E262" s="7" t="s">
        <v>36</v>
      </c>
      <c r="G262" s="6"/>
      <c r="I262" s="2" t="s">
        <v>213</v>
      </c>
    </row>
    <row r="263" spans="1:10" ht="26.25" customHeight="1">
      <c r="A263" s="6"/>
      <c r="C263" s="6"/>
      <c r="G263" s="6"/>
      <c r="J263" s="2"/>
    </row>
    <row r="264" spans="1:10" ht="26.25" customHeight="1">
      <c r="A264" s="6"/>
      <c r="C264" s="6"/>
      <c r="G264" s="6"/>
      <c r="J264" s="2"/>
    </row>
    <row r="265" ht="12" customHeight="1">
      <c r="I265" s="6"/>
    </row>
    <row r="266" spans="1:9" ht="26.25" customHeight="1">
      <c r="A266" s="1" t="s">
        <v>9</v>
      </c>
      <c r="B266" s="6"/>
      <c r="C266" s="1" t="s">
        <v>10</v>
      </c>
      <c r="D266" s="6"/>
      <c r="E266" s="3" t="s">
        <v>11</v>
      </c>
      <c r="F266" s="6"/>
      <c r="G266" s="8" t="s">
        <v>12</v>
      </c>
      <c r="H266" s="6"/>
      <c r="I266" s="3" t="s">
        <v>13</v>
      </c>
    </row>
    <row r="267" spans="6:8" ht="12" customHeight="1">
      <c r="F267" s="9"/>
      <c r="H267" s="6"/>
    </row>
    <row r="268" spans="1:9" ht="26.25" customHeight="1">
      <c r="A268" s="1">
        <f>A260</f>
        <v>466.24999999999994</v>
      </c>
      <c r="C268" s="1">
        <f>SUM(G267+C267)</f>
        <v>0</v>
      </c>
      <c r="E268" s="3" t="s">
        <v>30</v>
      </c>
      <c r="G268" s="1">
        <v>8.5</v>
      </c>
      <c r="I268" s="2" t="s">
        <v>214</v>
      </c>
    </row>
    <row r="269" spans="1:9" ht="26.25" customHeight="1">
      <c r="A269" s="1">
        <f>SUM(G268+A268)</f>
        <v>474.74999999999994</v>
      </c>
      <c r="C269" s="1">
        <f>SUM(G268+C268)</f>
        <v>8.5</v>
      </c>
      <c r="E269" s="6" t="s">
        <v>14</v>
      </c>
      <c r="G269" s="1">
        <v>2</v>
      </c>
      <c r="I269" s="2" t="s">
        <v>215</v>
      </c>
    </row>
    <row r="270" spans="1:9" ht="26.25" customHeight="1">
      <c r="A270" s="1">
        <f>SUM(G269+A269)</f>
        <v>476.74999999999994</v>
      </c>
      <c r="C270" s="1">
        <f>SUM(G269+C269)</f>
        <v>10.5</v>
      </c>
      <c r="E270" s="3" t="s">
        <v>18</v>
      </c>
      <c r="G270" s="1">
        <v>4.5</v>
      </c>
      <c r="I270" s="2" t="s">
        <v>216</v>
      </c>
    </row>
    <row r="271" spans="1:9" ht="26.25" customHeight="1">
      <c r="A271" s="1">
        <f>SUM(G270+A270)</f>
        <v>481.24999999999994</v>
      </c>
      <c r="C271" s="1">
        <f>SUM(G270+C270)</f>
        <v>15</v>
      </c>
      <c r="E271" s="3" t="s">
        <v>18</v>
      </c>
      <c r="G271" s="1">
        <v>3.2</v>
      </c>
      <c r="I271" s="2" t="s">
        <v>217</v>
      </c>
    </row>
    <row r="272" spans="1:9" ht="26.25" customHeight="1">
      <c r="A272" s="1">
        <f>SUM(G271+A271)</f>
        <v>484.44999999999993</v>
      </c>
      <c r="C272" s="1">
        <f>SUM(G271+C271)</f>
        <v>18.2</v>
      </c>
      <c r="E272" s="3" t="s">
        <v>18</v>
      </c>
      <c r="G272" s="1">
        <v>0.1</v>
      </c>
      <c r="I272" s="2" t="s">
        <v>218</v>
      </c>
    </row>
    <row r="273" spans="1:9" ht="26.25" customHeight="1">
      <c r="A273" s="1">
        <f>SUM(G272+A272)</f>
        <v>484.54999999999995</v>
      </c>
      <c r="C273" s="1">
        <f>SUM(G272+C272)</f>
        <v>18.3</v>
      </c>
      <c r="E273" s="6" t="s">
        <v>14</v>
      </c>
      <c r="G273" s="1">
        <v>9.5</v>
      </c>
      <c r="I273" s="2" t="s">
        <v>219</v>
      </c>
    </row>
    <row r="274" spans="1:9" ht="26.25" customHeight="1">
      <c r="A274" s="1">
        <f>SUM(G273+A273)</f>
        <v>494.04999999999995</v>
      </c>
      <c r="C274" s="1">
        <f>SUM(G273+C273)</f>
        <v>27.8</v>
      </c>
      <c r="E274" s="6" t="s">
        <v>220</v>
      </c>
      <c r="G274" s="1">
        <v>2.6</v>
      </c>
      <c r="I274" s="2" t="s">
        <v>221</v>
      </c>
    </row>
    <row r="275" spans="1:9" ht="26.25" customHeight="1">
      <c r="A275" s="1">
        <f>SUM(G274+A274)</f>
        <v>496.65</v>
      </c>
      <c r="C275" s="1">
        <f>SUM(G274+C274)</f>
        <v>30.400000000000002</v>
      </c>
      <c r="E275" s="3" t="s">
        <v>18</v>
      </c>
      <c r="G275" s="1">
        <v>1.72</v>
      </c>
      <c r="I275" s="2" t="s">
        <v>222</v>
      </c>
    </row>
    <row r="276" spans="1:9" ht="26.25" customHeight="1">
      <c r="A276" s="1">
        <f>SUM(G275+A275)</f>
        <v>498.37</v>
      </c>
      <c r="C276" s="1">
        <f>SUM(G275+C275)</f>
        <v>32.120000000000005</v>
      </c>
      <c r="E276" s="3" t="s">
        <v>18</v>
      </c>
      <c r="G276" s="1">
        <v>0.7</v>
      </c>
      <c r="I276" s="2" t="s">
        <v>223</v>
      </c>
    </row>
    <row r="277" spans="1:9" s="2" customFormat="1" ht="26.25" customHeight="1">
      <c r="A277" s="1">
        <f>SUM(G276+A276)</f>
        <v>499.07</v>
      </c>
      <c r="C277" s="1">
        <f>SUM(G276+C276)</f>
        <v>32.82000000000001</v>
      </c>
      <c r="E277" s="7" t="s">
        <v>95</v>
      </c>
      <c r="G277" s="6"/>
      <c r="I277" s="2" t="s">
        <v>224</v>
      </c>
    </row>
    <row r="278" spans="5:9" ht="26.25" customHeight="1">
      <c r="E278" s="7" t="s">
        <v>34</v>
      </c>
      <c r="I278" s="2" t="s">
        <v>225</v>
      </c>
    </row>
    <row r="279" spans="5:9" ht="26.25" customHeight="1">
      <c r="E279" s="7" t="s">
        <v>36</v>
      </c>
      <c r="I279" s="2" t="s">
        <v>226</v>
      </c>
    </row>
    <row r="280" ht="12" customHeight="1">
      <c r="I280" s="6"/>
    </row>
    <row r="281" spans="1:9" ht="26.25" customHeight="1">
      <c r="A281" s="1" t="s">
        <v>9</v>
      </c>
      <c r="B281" s="6"/>
      <c r="C281" s="1" t="s">
        <v>10</v>
      </c>
      <c r="D281" s="6"/>
      <c r="E281" s="3" t="s">
        <v>11</v>
      </c>
      <c r="F281" s="6"/>
      <c r="G281" s="8" t="s">
        <v>12</v>
      </c>
      <c r="H281" s="6"/>
      <c r="I281" s="3" t="s">
        <v>13</v>
      </c>
    </row>
    <row r="282" spans="6:8" ht="12" customHeight="1">
      <c r="F282" s="9"/>
      <c r="H282" s="6"/>
    </row>
    <row r="283" spans="1:9" ht="26.25" customHeight="1">
      <c r="A283" s="1">
        <f>A277</f>
        <v>499.07</v>
      </c>
      <c r="C283" s="1">
        <f>SUM(G281+C281)</f>
        <v>0</v>
      </c>
      <c r="E283" s="6" t="s">
        <v>14</v>
      </c>
      <c r="G283" s="1">
        <v>0.7</v>
      </c>
      <c r="I283" s="2" t="s">
        <v>223</v>
      </c>
    </row>
    <row r="284" spans="1:9" ht="26.25" customHeight="1">
      <c r="A284" s="1">
        <f>SUM(G283+A283)</f>
        <v>499.77</v>
      </c>
      <c r="C284" s="1">
        <f>SUM(G283+C283)</f>
        <v>0.7000000000000001</v>
      </c>
      <c r="E284" s="6" t="s">
        <v>14</v>
      </c>
      <c r="G284" s="1">
        <v>0.73</v>
      </c>
      <c r="I284" s="2" t="s">
        <v>227</v>
      </c>
    </row>
    <row r="285" spans="1:9" ht="26.25" customHeight="1">
      <c r="A285" s="1">
        <f>SUM(G284+A284)</f>
        <v>500.5</v>
      </c>
      <c r="C285" s="1">
        <f>SUM(G284+C284)</f>
        <v>1.4300000000000002</v>
      </c>
      <c r="E285" s="6" t="s">
        <v>14</v>
      </c>
      <c r="G285" s="1">
        <v>1.5</v>
      </c>
      <c r="I285" s="2" t="s">
        <v>228</v>
      </c>
    </row>
    <row r="286" spans="1:9" ht="26.25" customHeight="1">
      <c r="A286" s="1">
        <f>SUM(G285+A285)</f>
        <v>502</v>
      </c>
      <c r="C286" s="1">
        <f>SUM(G285+C285)</f>
        <v>2.93</v>
      </c>
      <c r="E286" s="3" t="s">
        <v>18</v>
      </c>
      <c r="G286" s="1">
        <v>1.9</v>
      </c>
      <c r="I286" s="2" t="s">
        <v>229</v>
      </c>
    </row>
    <row r="287" spans="1:9" ht="26.25" customHeight="1">
      <c r="A287" s="1">
        <f>SUM(G286+A286)</f>
        <v>503.9</v>
      </c>
      <c r="C287" s="1">
        <f>SUM(G286+C286)</f>
        <v>4.83</v>
      </c>
      <c r="E287" s="6" t="s">
        <v>14</v>
      </c>
      <c r="G287" s="1">
        <v>0.18</v>
      </c>
      <c r="I287" s="2" t="s">
        <v>155</v>
      </c>
    </row>
    <row r="288" spans="1:9" ht="26.25" customHeight="1">
      <c r="A288" s="1">
        <f>SUM(G287+A287)</f>
        <v>504.08</v>
      </c>
      <c r="C288" s="1">
        <f>SUM(G287+C287)</f>
        <v>5.01</v>
      </c>
      <c r="E288" s="3" t="s">
        <v>18</v>
      </c>
      <c r="G288" s="1">
        <v>6.3</v>
      </c>
      <c r="I288" s="2" t="s">
        <v>230</v>
      </c>
    </row>
    <row r="289" spans="1:9" ht="26.25" customHeight="1">
      <c r="A289" s="1">
        <f>SUM(G288+A288)</f>
        <v>510.38</v>
      </c>
      <c r="C289" s="1">
        <f>SUM(G288+C288)</f>
        <v>11.309999999999999</v>
      </c>
      <c r="E289" s="3" t="s">
        <v>18</v>
      </c>
      <c r="G289" s="1">
        <v>4.9</v>
      </c>
      <c r="I289" s="2" t="s">
        <v>231</v>
      </c>
    </row>
    <row r="290" spans="1:9" ht="26.25" customHeight="1">
      <c r="A290" s="1">
        <f>SUM(G289+A289)</f>
        <v>515.28</v>
      </c>
      <c r="C290" s="1">
        <f>SUM(G289+C289)</f>
        <v>16.21</v>
      </c>
      <c r="E290" s="3" t="s">
        <v>18</v>
      </c>
      <c r="G290" s="1">
        <v>4.37</v>
      </c>
      <c r="I290" s="2" t="s">
        <v>232</v>
      </c>
    </row>
    <row r="291" spans="1:9" ht="26.25" customHeight="1">
      <c r="A291" s="1">
        <f>SUM(G290+A290)</f>
        <v>519.65</v>
      </c>
      <c r="C291" s="1">
        <f>SUM(G290+C290)</f>
        <v>20.580000000000002</v>
      </c>
      <c r="E291" s="6" t="s">
        <v>14</v>
      </c>
      <c r="G291" s="1">
        <v>1.85</v>
      </c>
      <c r="I291" s="2" t="s">
        <v>233</v>
      </c>
    </row>
    <row r="292" spans="1:9" ht="26.25" customHeight="1">
      <c r="A292" s="1">
        <f>SUM(G291+A291)</f>
        <v>521.5</v>
      </c>
      <c r="C292" s="1">
        <f>SUM(G291+C291)</f>
        <v>22.430000000000003</v>
      </c>
      <c r="E292" s="3" t="s">
        <v>18</v>
      </c>
      <c r="G292" s="1">
        <v>0.67</v>
      </c>
      <c r="I292" s="2" t="s">
        <v>234</v>
      </c>
    </row>
    <row r="293" spans="1:9" ht="26.25" customHeight="1">
      <c r="A293" s="1">
        <f>SUM(G292+A292)</f>
        <v>522.17</v>
      </c>
      <c r="C293" s="1">
        <f>SUM(G292+C292)</f>
        <v>23.100000000000005</v>
      </c>
      <c r="E293" s="3" t="s">
        <v>18</v>
      </c>
      <c r="G293" s="1">
        <v>4.19</v>
      </c>
      <c r="I293" s="2" t="s">
        <v>235</v>
      </c>
    </row>
    <row r="294" spans="1:9" ht="26.25" customHeight="1">
      <c r="A294" s="1">
        <f>SUM(G293+A293)</f>
        <v>526.36</v>
      </c>
      <c r="C294" s="1">
        <f>SUM(G293+C293)</f>
        <v>27.290000000000006</v>
      </c>
      <c r="E294" s="6" t="s">
        <v>14</v>
      </c>
      <c r="G294" s="1">
        <v>0.1</v>
      </c>
      <c r="I294" s="2" t="s">
        <v>236</v>
      </c>
    </row>
    <row r="295" spans="1:9" ht="26.25" customHeight="1">
      <c r="A295" s="1">
        <f>SUM(G294+A294)</f>
        <v>526.46</v>
      </c>
      <c r="C295" s="1">
        <f>SUM(G294+C294)</f>
        <v>27.390000000000008</v>
      </c>
      <c r="E295" s="7" t="s">
        <v>67</v>
      </c>
      <c r="I295" s="2" t="s">
        <v>33</v>
      </c>
    </row>
    <row r="296" spans="5:9" ht="26.25" customHeight="1">
      <c r="E296" s="7" t="s">
        <v>34</v>
      </c>
      <c r="I296" s="2" t="s">
        <v>237</v>
      </c>
    </row>
    <row r="297" spans="5:9" ht="26.25" customHeight="1">
      <c r="E297" s="7" t="s">
        <v>36</v>
      </c>
      <c r="I297" s="2" t="s">
        <v>238</v>
      </c>
    </row>
    <row r="298" ht="12" customHeight="1">
      <c r="I298" s="6"/>
    </row>
    <row r="299" spans="1:9" ht="26.25" customHeight="1">
      <c r="A299" s="1" t="s">
        <v>9</v>
      </c>
      <c r="B299" s="6"/>
      <c r="C299" s="1" t="s">
        <v>10</v>
      </c>
      <c r="D299" s="6"/>
      <c r="E299" s="3" t="s">
        <v>11</v>
      </c>
      <c r="F299" s="6"/>
      <c r="G299" s="8" t="s">
        <v>12</v>
      </c>
      <c r="H299" s="6"/>
      <c r="I299" s="3" t="s">
        <v>13</v>
      </c>
    </row>
    <row r="300" spans="6:8" ht="12" customHeight="1">
      <c r="F300" s="9"/>
      <c r="H300" s="6"/>
    </row>
    <row r="301" spans="1:9" ht="26.25" customHeight="1">
      <c r="A301" s="1">
        <f>A295</f>
        <v>526.46</v>
      </c>
      <c r="C301" s="1">
        <f>SUM(G298+C298)</f>
        <v>0</v>
      </c>
      <c r="E301" s="3" t="s">
        <v>18</v>
      </c>
      <c r="G301" s="1">
        <v>2.1</v>
      </c>
      <c r="I301" s="2" t="s">
        <v>236</v>
      </c>
    </row>
    <row r="302" spans="1:9" ht="26.25" customHeight="1">
      <c r="A302" s="1">
        <f>SUM(G301+A301)</f>
        <v>528.5600000000001</v>
      </c>
      <c r="C302" s="1">
        <f>SUM(G301+C301)</f>
        <v>2.1</v>
      </c>
      <c r="E302" s="3" t="s">
        <v>18</v>
      </c>
      <c r="G302" s="1">
        <v>1.61</v>
      </c>
      <c r="I302" s="2" t="s">
        <v>239</v>
      </c>
    </row>
    <row r="303" spans="1:9" ht="26.25" customHeight="1">
      <c r="A303" s="1">
        <f>SUM(G302+A302)</f>
        <v>530.1700000000001</v>
      </c>
      <c r="C303" s="1">
        <f>SUM(G302+C302)</f>
        <v>3.71</v>
      </c>
      <c r="E303" s="3" t="s">
        <v>18</v>
      </c>
      <c r="G303" s="1">
        <v>4.71</v>
      </c>
      <c r="I303" s="2" t="s">
        <v>240</v>
      </c>
    </row>
    <row r="304" spans="1:9" ht="26.25" customHeight="1">
      <c r="A304" s="1">
        <f>SUM(G303+A303)</f>
        <v>534.8800000000001</v>
      </c>
      <c r="C304" s="1">
        <f>SUM(G303+C303)</f>
        <v>8.42</v>
      </c>
      <c r="E304" s="6" t="s">
        <v>14</v>
      </c>
      <c r="G304" s="1">
        <v>4.38</v>
      </c>
      <c r="I304" s="2" t="s">
        <v>241</v>
      </c>
    </row>
    <row r="305" spans="1:9" ht="26.25" customHeight="1">
      <c r="A305" s="1">
        <f>SUM(G304+A304)</f>
        <v>539.2600000000001</v>
      </c>
      <c r="C305" s="1">
        <f>SUM(G304+C304)</f>
        <v>12.8</v>
      </c>
      <c r="E305" s="6" t="s">
        <v>14</v>
      </c>
      <c r="G305" s="1">
        <v>0.30000000000000004</v>
      </c>
      <c r="I305" s="2" t="s">
        <v>242</v>
      </c>
    </row>
    <row r="306" spans="1:9" ht="26.25" customHeight="1">
      <c r="A306" s="1">
        <f>SUM(G305+A305)</f>
        <v>539.5600000000001</v>
      </c>
      <c r="C306" s="1">
        <f>SUM(G305+C305)</f>
        <v>13.100000000000001</v>
      </c>
      <c r="E306" s="3" t="s">
        <v>18</v>
      </c>
      <c r="G306" s="1">
        <v>4.4</v>
      </c>
      <c r="I306" s="2" t="s">
        <v>243</v>
      </c>
    </row>
    <row r="307" spans="1:9" ht="26.25" customHeight="1">
      <c r="A307" s="1">
        <f>SUM(G306+A306)</f>
        <v>543.96</v>
      </c>
      <c r="C307" s="1">
        <f>SUM(G306+C306)</f>
        <v>17.5</v>
      </c>
      <c r="E307" s="3" t="s">
        <v>18</v>
      </c>
      <c r="G307" s="1">
        <v>2</v>
      </c>
      <c r="I307" s="2" t="s">
        <v>244</v>
      </c>
    </row>
    <row r="308" spans="1:9" ht="26.25" customHeight="1">
      <c r="A308" s="1">
        <f>SUM(G307+A307)</f>
        <v>545.96</v>
      </c>
      <c r="C308" s="1">
        <f>SUM(G307+C307)</f>
        <v>19.5</v>
      </c>
      <c r="E308" s="6" t="s">
        <v>14</v>
      </c>
      <c r="G308" s="1">
        <v>0.6000000000000001</v>
      </c>
      <c r="I308" s="2" t="s">
        <v>245</v>
      </c>
    </row>
    <row r="309" spans="1:9" ht="26.25" customHeight="1">
      <c r="A309" s="1">
        <f>SUM(G308+A308)</f>
        <v>546.5600000000001</v>
      </c>
      <c r="C309" s="1">
        <f>SUM(G308+C308)</f>
        <v>20.1</v>
      </c>
      <c r="E309" s="3" t="s">
        <v>30</v>
      </c>
      <c r="G309" s="1">
        <v>2.4</v>
      </c>
      <c r="I309" s="2" t="s">
        <v>246</v>
      </c>
    </row>
    <row r="310" spans="1:9" ht="26.25" customHeight="1">
      <c r="A310" s="1">
        <f>SUM(G309+A309)</f>
        <v>548.96</v>
      </c>
      <c r="C310" s="1">
        <f>SUM(G309+C309)</f>
        <v>22.5</v>
      </c>
      <c r="E310" s="3" t="s">
        <v>18</v>
      </c>
      <c r="G310" s="1">
        <v>1.33</v>
      </c>
      <c r="I310" s="2" t="s">
        <v>247</v>
      </c>
    </row>
    <row r="311" spans="1:9" ht="26.25" customHeight="1">
      <c r="A311" s="1">
        <f>SUM(G310+A310)</f>
        <v>550.2900000000001</v>
      </c>
      <c r="C311" s="1">
        <f>SUM(G310+C310)</f>
        <v>23.83</v>
      </c>
      <c r="E311" s="6" t="s">
        <v>14</v>
      </c>
      <c r="G311" s="1">
        <v>3.6</v>
      </c>
      <c r="I311" s="2" t="s">
        <v>248</v>
      </c>
    </row>
    <row r="312" spans="1:9" ht="26.25" customHeight="1">
      <c r="A312" s="1">
        <f>SUM(G311+A311)</f>
        <v>553.8900000000001</v>
      </c>
      <c r="C312" s="1">
        <f>SUM(G311+C311)</f>
        <v>27.43</v>
      </c>
      <c r="E312" s="7" t="s">
        <v>95</v>
      </c>
      <c r="I312" s="2" t="s">
        <v>138</v>
      </c>
    </row>
    <row r="313" spans="5:9" ht="26.25" customHeight="1">
      <c r="E313" s="7" t="s">
        <v>34</v>
      </c>
      <c r="I313" s="2" t="s">
        <v>249</v>
      </c>
    </row>
    <row r="314" spans="5:9" ht="26.25" customHeight="1">
      <c r="E314" s="7" t="s">
        <v>36</v>
      </c>
      <c r="I314" s="2" t="s">
        <v>250</v>
      </c>
    </row>
    <row r="315" ht="26.25" customHeight="1"/>
    <row r="316" spans="3:9" ht="12" customHeight="1">
      <c r="C316" s="6"/>
      <c r="E316" s="10"/>
      <c r="I316" s="7"/>
    </row>
    <row r="317" spans="1:9" ht="26.25" customHeight="1">
      <c r="A317" s="1" t="s">
        <v>9</v>
      </c>
      <c r="B317" s="6"/>
      <c r="C317" s="1" t="s">
        <v>10</v>
      </c>
      <c r="D317" s="6"/>
      <c r="E317" s="7" t="s">
        <v>11</v>
      </c>
      <c r="F317" s="6"/>
      <c r="G317" s="8" t="s">
        <v>12</v>
      </c>
      <c r="H317" s="6"/>
      <c r="I317" s="3" t="s">
        <v>13</v>
      </c>
    </row>
    <row r="318" spans="5:8" ht="12" customHeight="1">
      <c r="E318" s="7"/>
      <c r="F318" s="9"/>
      <c r="H318" s="6"/>
    </row>
    <row r="319" spans="1:9" ht="26.25" customHeight="1">
      <c r="A319" s="1">
        <f>A312</f>
        <v>553.8900000000001</v>
      </c>
      <c r="C319" s="1">
        <v>0</v>
      </c>
      <c r="E319" s="6" t="s">
        <v>14</v>
      </c>
      <c r="G319" s="1">
        <v>0.1</v>
      </c>
      <c r="I319" s="2" t="s">
        <v>248</v>
      </c>
    </row>
    <row r="320" spans="1:9" ht="26.25" customHeight="1">
      <c r="A320" s="1">
        <f>SUM(G319+A319)</f>
        <v>553.9900000000001</v>
      </c>
      <c r="C320" s="1">
        <f>SUM(G319+C319)</f>
        <v>0.1</v>
      </c>
      <c r="E320" s="3" t="s">
        <v>18</v>
      </c>
      <c r="G320" s="1">
        <v>3.4</v>
      </c>
      <c r="I320" s="2" t="s">
        <v>251</v>
      </c>
    </row>
    <row r="321" spans="1:9" ht="26.25" customHeight="1">
      <c r="A321" s="1">
        <f>SUM(G320+A320)</f>
        <v>557.3900000000001</v>
      </c>
      <c r="C321" s="1">
        <f>SUM(G320+C320)</f>
        <v>3.5</v>
      </c>
      <c r="E321" s="6" t="s">
        <v>14</v>
      </c>
      <c r="G321" s="1">
        <v>2.03</v>
      </c>
      <c r="I321" s="2" t="s">
        <v>252</v>
      </c>
    </row>
    <row r="322" spans="1:9" ht="26.25" customHeight="1">
      <c r="A322" s="1">
        <f>SUM(G321+A321)</f>
        <v>559.4200000000001</v>
      </c>
      <c r="C322" s="1">
        <f>SUM(G321+C321)</f>
        <v>5.529999999999999</v>
      </c>
      <c r="E322" s="3" t="s">
        <v>18</v>
      </c>
      <c r="G322" s="1">
        <v>0.83</v>
      </c>
      <c r="I322" s="2" t="s">
        <v>253</v>
      </c>
    </row>
    <row r="323" spans="1:9" ht="26.25" customHeight="1">
      <c r="A323" s="1">
        <f>SUM(G322+A322)</f>
        <v>560.2500000000001</v>
      </c>
      <c r="C323" s="1">
        <f>SUM(G322+C322)</f>
        <v>6.359999999999999</v>
      </c>
      <c r="E323" s="6" t="s">
        <v>14</v>
      </c>
      <c r="G323" s="1">
        <v>0.34</v>
      </c>
      <c r="I323" s="2" t="s">
        <v>254</v>
      </c>
    </row>
    <row r="324" spans="1:9" ht="26.25" customHeight="1">
      <c r="A324" s="1">
        <f>SUM(G323+A323)</f>
        <v>560.5900000000001</v>
      </c>
      <c r="C324" s="1">
        <f>SUM(G323+C323)</f>
        <v>6.699999999999999</v>
      </c>
      <c r="E324" s="6" t="s">
        <v>14</v>
      </c>
      <c r="G324" s="1">
        <v>4.2</v>
      </c>
      <c r="I324" s="2" t="s">
        <v>255</v>
      </c>
    </row>
    <row r="325" spans="1:9" ht="26.25" customHeight="1">
      <c r="A325" s="1">
        <f>SUM(G324+A324)</f>
        <v>564.7900000000002</v>
      </c>
      <c r="C325" s="1">
        <f>SUM(G324+C324)</f>
        <v>10.899999999999999</v>
      </c>
      <c r="E325" s="3" t="s">
        <v>18</v>
      </c>
      <c r="G325" s="1">
        <v>6.7</v>
      </c>
      <c r="I325" s="2" t="s">
        <v>256</v>
      </c>
    </row>
    <row r="326" spans="7:10" ht="26.25" customHeight="1">
      <c r="G326" s="6"/>
      <c r="I326" s="2" t="s">
        <v>257</v>
      </c>
      <c r="J326" s="2"/>
    </row>
    <row r="327" spans="1:9" s="2" customFormat="1" ht="26.25" customHeight="1">
      <c r="A327" s="1">
        <f>SUM(G325+A325)</f>
        <v>571.4900000000002</v>
      </c>
      <c r="C327" s="1">
        <f>SUM(G325+C325)</f>
        <v>17.599999999999998</v>
      </c>
      <c r="E327" s="3" t="s">
        <v>30</v>
      </c>
      <c r="G327" s="1">
        <v>2.1</v>
      </c>
      <c r="I327" s="2" t="s">
        <v>145</v>
      </c>
    </row>
    <row r="328" spans="1:9" ht="26.25" customHeight="1">
      <c r="A328" s="1">
        <f>SUM(G327+A327)</f>
        <v>573.5900000000003</v>
      </c>
      <c r="C328" s="1">
        <f>SUM(G327+C327)</f>
        <v>19.7</v>
      </c>
      <c r="E328" s="7" t="s">
        <v>56</v>
      </c>
      <c r="I328" s="2" t="s">
        <v>258</v>
      </c>
    </row>
    <row r="329" spans="5:9" ht="26.25" customHeight="1">
      <c r="E329" s="7" t="s">
        <v>36</v>
      </c>
      <c r="G329" s="6"/>
      <c r="I329" s="2" t="s">
        <v>259</v>
      </c>
    </row>
    <row r="330" spans="7:9" ht="26.25" customHeight="1">
      <c r="G330" s="6"/>
      <c r="I330" s="2" t="s">
        <v>260</v>
      </c>
    </row>
    <row r="331" ht="12" customHeight="1">
      <c r="I331" s="6"/>
    </row>
    <row r="332" spans="1:9" ht="26.25" customHeight="1">
      <c r="A332" s="1" t="s">
        <v>9</v>
      </c>
      <c r="B332" s="6"/>
      <c r="C332" s="1" t="s">
        <v>10</v>
      </c>
      <c r="D332" s="6"/>
      <c r="E332" s="3" t="s">
        <v>11</v>
      </c>
      <c r="F332" s="6"/>
      <c r="G332" s="8" t="s">
        <v>12</v>
      </c>
      <c r="H332" s="6"/>
      <c r="I332" s="3" t="s">
        <v>13</v>
      </c>
    </row>
    <row r="333" spans="6:8" ht="12" customHeight="1">
      <c r="F333" s="9"/>
      <c r="H333" s="6"/>
    </row>
    <row r="334" spans="1:9" ht="26.25" customHeight="1">
      <c r="A334" s="1">
        <f>A328</f>
        <v>573.5900000000003</v>
      </c>
      <c r="E334" s="3" t="s">
        <v>30</v>
      </c>
      <c r="I334" s="2" t="s">
        <v>145</v>
      </c>
    </row>
    <row r="335" spans="1:9" ht="26.25" customHeight="1">
      <c r="A335" s="1">
        <f>SUM(G334+A334)</f>
        <v>573.5900000000003</v>
      </c>
      <c r="C335" s="1">
        <f>SUM(G334+C334)</f>
        <v>0</v>
      </c>
      <c r="E335" s="3" t="s">
        <v>18</v>
      </c>
      <c r="G335" s="1">
        <v>2</v>
      </c>
      <c r="I335" s="2" t="s">
        <v>261</v>
      </c>
    </row>
    <row r="336" spans="1:9" ht="26.25" customHeight="1">
      <c r="A336" s="1">
        <f>SUM(G335+A335)</f>
        <v>575.5900000000003</v>
      </c>
      <c r="C336" s="1">
        <f>SUM(G335+C335)</f>
        <v>2</v>
      </c>
      <c r="E336" s="6" t="s">
        <v>14</v>
      </c>
      <c r="G336" s="1">
        <v>5.1</v>
      </c>
      <c r="I336" s="2" t="s">
        <v>262</v>
      </c>
    </row>
    <row r="337" spans="1:9" ht="26.25" customHeight="1">
      <c r="A337" s="1">
        <f>SUM(G336+A336)</f>
        <v>580.6900000000003</v>
      </c>
      <c r="C337" s="1">
        <f>SUM(G336+C336)</f>
        <v>7.1</v>
      </c>
      <c r="E337" s="6" t="s">
        <v>14</v>
      </c>
      <c r="G337" s="1">
        <v>11.05</v>
      </c>
      <c r="I337" s="2" t="s">
        <v>263</v>
      </c>
    </row>
    <row r="338" spans="1:9" ht="26.25" customHeight="1">
      <c r="A338" s="1">
        <f>SUM(G337+A337)</f>
        <v>591.7400000000002</v>
      </c>
      <c r="C338" s="1">
        <f>SUM(G337+C337)</f>
        <v>18.15</v>
      </c>
      <c r="E338" s="3" t="s">
        <v>18</v>
      </c>
      <c r="G338" s="1">
        <v>1.51</v>
      </c>
      <c r="I338" s="2" t="s">
        <v>264</v>
      </c>
    </row>
    <row r="339" spans="1:9" ht="26.25" customHeight="1">
      <c r="A339" s="1">
        <f>SUM(G338+A338)</f>
        <v>593.2500000000002</v>
      </c>
      <c r="C339" s="1">
        <f>SUM(G338+C338)</f>
        <v>19.66</v>
      </c>
      <c r="E339" s="3" t="s">
        <v>18</v>
      </c>
      <c r="G339" s="1">
        <v>0.48</v>
      </c>
      <c r="I339" s="2" t="s">
        <v>265</v>
      </c>
    </row>
    <row r="340" spans="1:9" ht="26.25" customHeight="1">
      <c r="A340" s="1">
        <f>SUM(G339+A339)</f>
        <v>593.7300000000002</v>
      </c>
      <c r="C340" s="1">
        <f>SUM(G339+C339)</f>
        <v>20.14</v>
      </c>
      <c r="E340" s="3" t="s">
        <v>18</v>
      </c>
      <c r="G340" s="1">
        <v>0.56</v>
      </c>
      <c r="I340" s="2" t="s">
        <v>145</v>
      </c>
    </row>
    <row r="341" spans="1:9" ht="26.25" customHeight="1">
      <c r="A341" s="1">
        <f>SUM(G340+A340)</f>
        <v>594.2900000000002</v>
      </c>
      <c r="C341" s="1">
        <f>SUM(G340+C340)</f>
        <v>20.7</v>
      </c>
      <c r="E341" s="6" t="s">
        <v>14</v>
      </c>
      <c r="G341" s="1">
        <v>1.7000000000000002</v>
      </c>
      <c r="I341" s="2" t="s">
        <v>266</v>
      </c>
    </row>
    <row r="342" spans="1:9" ht="26.25" customHeight="1">
      <c r="A342" s="1">
        <f>SUM(G341+A341)</f>
        <v>595.9900000000002</v>
      </c>
      <c r="C342" s="1">
        <f>SUM(G341+C341)</f>
        <v>22.4</v>
      </c>
      <c r="E342" s="7" t="s">
        <v>41</v>
      </c>
      <c r="G342" s="1">
        <v>7.5</v>
      </c>
      <c r="I342" s="2" t="s">
        <v>263</v>
      </c>
    </row>
    <row r="343" spans="1:9" ht="26.25" customHeight="1">
      <c r="A343" s="1">
        <f>SUM(G342+A342)</f>
        <v>603.4900000000002</v>
      </c>
      <c r="C343" s="1">
        <f>SUM(G342+C342)</f>
        <v>29.9</v>
      </c>
      <c r="E343" s="3" t="s">
        <v>18</v>
      </c>
      <c r="G343" s="1">
        <v>0.30000000000000004</v>
      </c>
      <c r="I343" s="2" t="s">
        <v>267</v>
      </c>
    </row>
    <row r="344" spans="1:9" ht="26.25" customHeight="1">
      <c r="A344" s="1">
        <f>SUM(G343+A343)</f>
        <v>603.7900000000002</v>
      </c>
      <c r="C344" s="1">
        <f>SUM(G343+C343)</f>
        <v>30.2</v>
      </c>
      <c r="E344" s="6" t="s">
        <v>14</v>
      </c>
      <c r="G344" s="1">
        <v>8.19</v>
      </c>
      <c r="I344" s="2" t="s">
        <v>268</v>
      </c>
    </row>
    <row r="345" spans="1:9" ht="26.25" customHeight="1">
      <c r="A345" s="1">
        <f>SUM(G344+A344)</f>
        <v>611.9800000000002</v>
      </c>
      <c r="C345" s="1">
        <f>SUM(G344+C344)</f>
        <v>38.39</v>
      </c>
      <c r="E345" s="3" t="s">
        <v>30</v>
      </c>
      <c r="G345" s="1">
        <v>0.1</v>
      </c>
      <c r="I345" s="2" t="s">
        <v>269</v>
      </c>
    </row>
    <row r="346" spans="1:9" ht="26.25" customHeight="1">
      <c r="A346" s="1">
        <f>SUM(G345+A345)</f>
        <v>612.0800000000003</v>
      </c>
      <c r="C346" s="1">
        <f>SUM(G345+C345)</f>
        <v>38.49</v>
      </c>
      <c r="E346" s="3" t="s">
        <v>18</v>
      </c>
      <c r="G346" s="1">
        <v>0.76</v>
      </c>
      <c r="I346" s="2" t="s">
        <v>270</v>
      </c>
    </row>
    <row r="347" spans="1:9" ht="26.25" customHeight="1">
      <c r="A347" s="1">
        <f>SUM(G346+A346)</f>
        <v>612.8400000000003</v>
      </c>
      <c r="C347" s="1">
        <f>SUM(G346+C346)</f>
        <v>39.25</v>
      </c>
      <c r="E347" s="6" t="s">
        <v>14</v>
      </c>
      <c r="G347" s="1">
        <v>7</v>
      </c>
      <c r="I347" s="2" t="s">
        <v>271</v>
      </c>
    </row>
    <row r="348" spans="1:9" ht="26.25" customHeight="1">
      <c r="A348" s="1">
        <f>SUM(G347+A347)</f>
        <v>619.8400000000003</v>
      </c>
      <c r="C348" s="1">
        <f>SUM(G347+C347)</f>
        <v>46.25</v>
      </c>
      <c r="E348" s="3" t="s">
        <v>18</v>
      </c>
      <c r="G348" s="1">
        <v>1.32</v>
      </c>
      <c r="I348" s="2" t="s">
        <v>272</v>
      </c>
    </row>
    <row r="349" spans="1:9" ht="26.25" customHeight="1">
      <c r="A349" s="1">
        <f>SUM(G348+A348)</f>
        <v>621.1600000000003</v>
      </c>
      <c r="C349" s="1">
        <f>SUM(G348+C348)</f>
        <v>47.57</v>
      </c>
      <c r="E349" s="7" t="s">
        <v>41</v>
      </c>
      <c r="G349" s="1">
        <v>1.1400000000000001</v>
      </c>
      <c r="I349" s="2" t="s">
        <v>273</v>
      </c>
    </row>
    <row r="350" spans="1:9" ht="26.25" customHeight="1">
      <c r="A350" s="1">
        <f>SUM(G349+A349)</f>
        <v>622.3000000000003</v>
      </c>
      <c r="C350" s="1">
        <f>SUM(G349+C349)</f>
        <v>48.71</v>
      </c>
      <c r="E350" s="6" t="s">
        <v>14</v>
      </c>
      <c r="G350" s="1">
        <v>0.24</v>
      </c>
      <c r="I350" s="2" t="s">
        <v>274</v>
      </c>
    </row>
    <row r="351" spans="1:9" ht="26.25" customHeight="1">
      <c r="A351" s="1">
        <f>SUM(G350+A350)</f>
        <v>622.5400000000003</v>
      </c>
      <c r="C351" s="1">
        <f>SUM(G350+C350)</f>
        <v>48.95</v>
      </c>
      <c r="E351" s="3" t="s">
        <v>18</v>
      </c>
      <c r="G351" s="1">
        <v>0.5700000000000001</v>
      </c>
      <c r="I351" s="2" t="s">
        <v>275</v>
      </c>
    </row>
    <row r="352" spans="1:9" ht="26.25" customHeight="1">
      <c r="A352" s="1">
        <f>SUM(G351+A351)</f>
        <v>623.1100000000004</v>
      </c>
      <c r="C352" s="1">
        <f>SUM(G351+C351)</f>
        <v>49.52</v>
      </c>
      <c r="E352" s="3" t="s">
        <v>18</v>
      </c>
      <c r="G352" s="1">
        <v>0.30000000000000004</v>
      </c>
      <c r="I352" s="2" t="s">
        <v>276</v>
      </c>
    </row>
    <row r="353" spans="1:9" ht="26.25" customHeight="1">
      <c r="A353" s="1">
        <f>SUM(G352+A352)</f>
        <v>623.4100000000003</v>
      </c>
      <c r="C353" s="1">
        <f>SUM(G352+C352)</f>
        <v>49.82</v>
      </c>
      <c r="E353" s="3" t="s">
        <v>18</v>
      </c>
      <c r="G353" s="1">
        <v>0.06</v>
      </c>
      <c r="I353" s="2" t="s">
        <v>277</v>
      </c>
    </row>
    <row r="354" spans="1:9" ht="26.25" customHeight="1">
      <c r="A354" s="1">
        <f>SUM(G353+A353)</f>
        <v>623.4700000000003</v>
      </c>
      <c r="C354" s="1">
        <f>SUM(G353+C353)</f>
        <v>49.88</v>
      </c>
      <c r="E354" s="6" t="s">
        <v>14</v>
      </c>
      <c r="G354" s="1">
        <v>0.69</v>
      </c>
      <c r="I354" s="2" t="s">
        <v>278</v>
      </c>
    </row>
    <row r="355" spans="1:9" ht="26.25" customHeight="1">
      <c r="A355" s="1">
        <f>SUM(G354+A354)</f>
        <v>624.1600000000003</v>
      </c>
      <c r="C355" s="1">
        <f>SUM(G354+C354)</f>
        <v>50.57</v>
      </c>
      <c r="E355" s="3" t="s">
        <v>18</v>
      </c>
      <c r="G355" s="1">
        <v>0.1</v>
      </c>
      <c r="I355" s="2" t="s">
        <v>78</v>
      </c>
    </row>
    <row r="356" spans="1:9" ht="26.25" customHeight="1">
      <c r="A356" s="1">
        <f>SUM(G355+A355)</f>
        <v>624.2600000000003</v>
      </c>
      <c r="C356" s="1">
        <f>SUM(G355+C355)</f>
        <v>50.67</v>
      </c>
      <c r="E356" s="6" t="s">
        <v>14</v>
      </c>
      <c r="I356" s="2" t="s">
        <v>279</v>
      </c>
    </row>
    <row r="357" spans="5:9" ht="26.25" customHeight="1">
      <c r="E357" s="7" t="s">
        <v>34</v>
      </c>
      <c r="I357" s="2" t="s">
        <v>280</v>
      </c>
    </row>
    <row r="358" spans="5:9" ht="26.25" customHeight="1">
      <c r="E358" s="7" t="s">
        <v>36</v>
      </c>
      <c r="I358" s="2" t="s">
        <v>281</v>
      </c>
    </row>
    <row r="360" ht="21" customHeight="1">
      <c r="E360" s="3" t="s">
        <v>2</v>
      </c>
    </row>
    <row r="361" spans="1:7" s="2" customFormat="1" ht="21" customHeight="1">
      <c r="A361" s="6"/>
      <c r="C361" s="6"/>
      <c r="E361" s="3" t="s">
        <v>3</v>
      </c>
      <c r="G361" s="6"/>
    </row>
    <row r="362" ht="21" customHeight="1">
      <c r="E362" s="3" t="s">
        <v>4</v>
      </c>
    </row>
    <row r="363" ht="21" customHeight="1">
      <c r="E363" s="3" t="s">
        <v>5</v>
      </c>
    </row>
    <row r="364" spans="1:7" s="2" customFormat="1" ht="21" customHeight="1">
      <c r="A364" s="6"/>
      <c r="C364" s="6"/>
      <c r="E364" s="3" t="s">
        <v>6</v>
      </c>
      <c r="G364" s="6"/>
    </row>
    <row r="365" ht="26.25" customHeight="1"/>
    <row r="366" ht="26.25" customHeight="1">
      <c r="E366" s="3" t="s">
        <v>282</v>
      </c>
    </row>
    <row r="367" ht="26.25" customHeight="1">
      <c r="E367" s="3" t="s">
        <v>283</v>
      </c>
    </row>
    <row r="368" ht="26.25" customHeight="1">
      <c r="E368" s="3" t="s">
        <v>284</v>
      </c>
    </row>
    <row r="369" ht="26.25" customHeight="1">
      <c r="E369" s="3" t="s">
        <v>285</v>
      </c>
    </row>
    <row r="370" ht="26.25" customHeight="1">
      <c r="E370" s="3" t="s">
        <v>286</v>
      </c>
    </row>
    <row r="373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405" ht="26.25" customHeight="1"/>
    <row r="427" ht="26.25" customHeight="1"/>
    <row r="436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56" ht="26.25" customHeight="1"/>
    <row r="461" ht="26.25" customHeight="1"/>
    <row r="463" ht="26.25" customHeight="1"/>
    <row r="464" ht="26.25" customHeight="1"/>
    <row r="467" ht="26.25" customHeight="1"/>
    <row r="471" ht="26.25" customHeight="1"/>
    <row r="480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</sheetData>
  <sheetProtection/>
  <printOptions gridLines="1"/>
  <pageMargins left="0.7875" right="0.7875" top="1.025" bottom="1.025" header="0.7875" footer="0.7875"/>
  <pageSetup firstPageNumber="1" useFirstPageNumber="1" horizontalDpi="300" verticalDpi="300" orientation="portrait" scale="63"/>
  <headerFooter alignWithMargins="0">
    <oddHeader>&amp;C&amp;A</oddHeader>
    <oddFooter>&amp;CPage &amp;P</oddFooter>
  </headerFooter>
  <rowBreaks count="11" manualBreakCount="11">
    <brk id="31" max="255" man="1"/>
    <brk id="59" max="255" man="1"/>
    <brk id="93" max="255" man="1"/>
    <brk id="113" max="255" man="1"/>
    <brk id="152" max="255" man="1"/>
    <brk id="190" max="255" man="1"/>
    <brk id="223" max="255" man="1"/>
    <brk id="249" max="255" man="1"/>
    <brk id="279" max="255" man="1"/>
    <brk id="297" max="255" man="1"/>
    <brk id="3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7875" right="0.7875" top="1.025" bottom="1.025" header="0.7875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2010-08-02T03:50:28Z</cp:lastPrinted>
  <dcterms:created xsi:type="dcterms:W3CDTF">2010-07-21T19:19:52Z</dcterms:created>
  <dcterms:modified xsi:type="dcterms:W3CDTF">2010-08-31T19:49:37Z</dcterms:modified>
  <cp:category/>
  <cp:version/>
  <cp:contentType/>
  <cp:contentStatus/>
  <cp:revision>40</cp:revision>
</cp:coreProperties>
</file>