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7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<sst xmlns="http://schemas.openxmlformats.org/spreadsheetml/2006/main" count="391" uniqueCount="154">
  <si>
    <t>600k</t>
  </si>
  <si>
    <t xml:space="preserve"> Brevet – Greensboro 2010</t>
  </si>
  <si>
    <t>Date - Sunrise - Sunset - Hours of Sun</t>
  </si>
  <si>
    <t>Sep 4, 2010 - 6:49 AM - 7:38 PM - 12h 48m</t>
  </si>
  <si>
    <t>Sep 5, 2010 - 6:50 AM - 7:36 PM - 12h 46m</t>
  </si>
  <si>
    <t xml:space="preserve"> 0km   start: 09/04 07:00</t>
  </si>
  <si>
    <t>C_T=Control Total</t>
  </si>
  <si>
    <t>Total</t>
  </si>
  <si>
    <t>C_T</t>
  </si>
  <si>
    <t>Turn</t>
  </si>
  <si>
    <t>Go</t>
  </si>
  <si>
    <t>on road</t>
  </si>
  <si>
    <t xml:space="preserve">Right </t>
  </si>
  <si>
    <t>Thorndike Rd</t>
  </si>
  <si>
    <t xml:space="preserve">Gallimore Dairy Rd </t>
  </si>
  <si>
    <t xml:space="preserve">Sandy Ridge Rd </t>
  </si>
  <si>
    <t xml:space="preserve"> Left</t>
  </si>
  <si>
    <t xml:space="preserve">W Market St / E Mountain St </t>
  </si>
  <si>
    <t xml:space="preserve">Crosscreek Rd </t>
  </si>
  <si>
    <t xml:space="preserve">County Line Rd </t>
  </si>
  <si>
    <t xml:space="preserve">NC-150 E / N Main St / Oak Ridge Rd </t>
  </si>
  <si>
    <t xml:space="preserve">Bethel Church Rd </t>
  </si>
  <si>
    <t xml:space="preserve">Warren Rd </t>
  </si>
  <si>
    <t xml:space="preserve">Piney Grove Rd </t>
  </si>
  <si>
    <t xml:space="preserve">Goodwill Church Rd </t>
  </si>
  <si>
    <t xml:space="preserve">Belews Creek Rd </t>
  </si>
  <si>
    <t xml:space="preserve">NC-65 W </t>
  </si>
  <si>
    <t xml:space="preserve">Pine Hall Rd </t>
  </si>
  <si>
    <t>Continue</t>
  </si>
  <si>
    <t>State Rd 772</t>
  </si>
  <si>
    <t xml:space="preserve">NC-704 W </t>
  </si>
  <si>
    <t>Store on Left</t>
  </si>
  <si>
    <t>into</t>
  </si>
  <si>
    <t xml:space="preserve">   62km    open: 09/04 08:49</t>
  </si>
  <si>
    <t>Control</t>
  </si>
  <si>
    <t xml:space="preserve"> (39mi)   close: 09/04 11:08</t>
  </si>
  <si>
    <t xml:space="preserve">NC-8 N Entering Virginia </t>
  </si>
  <si>
    <t>Store on Right in Virginia</t>
  </si>
  <si>
    <t>Creasy Chapel Rd / VA-661</t>
  </si>
  <si>
    <t>Straight</t>
  </si>
  <si>
    <t>cross Five Forks /Creasy Chapel / VA-664</t>
  </si>
  <si>
    <t>Dry Pond Hwy / VA-103 South</t>
  </si>
  <si>
    <t>Dry Pond Store</t>
  </si>
  <si>
    <t xml:space="preserve">   95km    open: 09/04 09:48</t>
  </si>
  <si>
    <t xml:space="preserve"> (59mi)   close: 09/04 13:20</t>
  </si>
  <si>
    <t>VA-103 S / Dry Pond Hwy</t>
  </si>
  <si>
    <t>Collins – Collinstown / VA-662</t>
  </si>
  <si>
    <t>Puckett Rd – just after entering NC</t>
  </si>
  <si>
    <t xml:space="preserve">Aarons Corner Church Rd </t>
  </si>
  <si>
    <t xml:space="preserve">NC-704 E </t>
  </si>
  <si>
    <t>NC-704 – cross NC-8</t>
  </si>
  <si>
    <t>NC-704 E / NW Ayersville Rd – Store at end</t>
  </si>
  <si>
    <t>NC-704 E / US-220 BUS S</t>
  </si>
  <si>
    <t>Open control – Madison – any Store</t>
  </si>
  <si>
    <t>Open</t>
  </si>
  <si>
    <t>Wendy's, Pizza, Taco Bell, Subway, Kmart</t>
  </si>
  <si>
    <t xml:space="preserve">  146km    open: 09/04 11:18</t>
  </si>
  <si>
    <t xml:space="preserve"> (91mi)   close: 09/04 16:44</t>
  </si>
  <si>
    <t xml:space="preserve">Br Right </t>
  </si>
  <si>
    <t>N Wilson St – Fuzzy's BBQ</t>
  </si>
  <si>
    <t xml:space="preserve">US-311 S / W Academy St </t>
  </si>
  <si>
    <t>Lindsey Bridge Rd / River Rd</t>
  </si>
  <si>
    <t xml:space="preserve">NC-65 E </t>
  </si>
  <si>
    <t xml:space="preserve">Brinkley Rd </t>
  </si>
  <si>
    <t>US-158 W / Reidsville Rd</t>
  </si>
  <si>
    <t>Left</t>
  </si>
  <si>
    <t xml:space="preserve">NC-66 S / Old Hollow Rd </t>
  </si>
  <si>
    <t>Store on Right – Walkertown</t>
  </si>
  <si>
    <t xml:space="preserve">  181km    open: 09/04 12:19</t>
  </si>
  <si>
    <t>(112mi)   close: 09/04 19:04</t>
  </si>
  <si>
    <t>Old Valley School Rd / Dobson</t>
  </si>
  <si>
    <t>Dobson – NO Sign</t>
  </si>
  <si>
    <t>NC-66 S / W Bodenhamer St / Dobson St</t>
  </si>
  <si>
    <t>Caution RR Tracks</t>
  </si>
  <si>
    <t xml:space="preserve">E Mountain St </t>
  </si>
  <si>
    <t>E Mountain St / W Market St</t>
  </si>
  <si>
    <t>Best Western</t>
  </si>
  <si>
    <t xml:space="preserve"> 204km    open: 09/03 13:00</t>
  </si>
  <si>
    <t>(127mi)   close: 09/03 20:36</t>
  </si>
  <si>
    <t xml:space="preserve">NC-68 S </t>
  </si>
  <si>
    <t xml:space="preserve">Regency Dr </t>
  </si>
  <si>
    <t xml:space="preserve">Piedmont Pkwy </t>
  </si>
  <si>
    <t xml:space="preserve">Guilford College Rd – NO Sign–4 lane Rd </t>
  </si>
  <si>
    <t xml:space="preserve">Vickrey Chapel Rd </t>
  </si>
  <si>
    <t xml:space="preserve">Kivett Dr </t>
  </si>
  <si>
    <t xml:space="preserve">Burnetts Chapel Rd </t>
  </si>
  <si>
    <t xml:space="preserve">Old Randleman – Randleman – US-220Bus </t>
  </si>
  <si>
    <t xml:space="preserve">Old Greensboro Rd </t>
  </si>
  <si>
    <t xml:space="preserve">New Salem Rd </t>
  </si>
  <si>
    <t xml:space="preserve">Bull Run Creek Rd </t>
  </si>
  <si>
    <t xml:space="preserve">Mamie May Rd </t>
  </si>
  <si>
    <t xml:space="preserve">Bethany Church Rd </t>
  </si>
  <si>
    <t>Coho Bicycles on Right – 3623 Bethany</t>
  </si>
  <si>
    <t xml:space="preserve">  248km    open: 09/04 14:23</t>
  </si>
  <si>
    <t>(154mi)   close: 09/04 23:32</t>
  </si>
  <si>
    <t xml:space="preserve">Millboro Rd </t>
  </si>
  <si>
    <t xml:space="preserve">Old Liberty Rd </t>
  </si>
  <si>
    <t xml:space="preserve">Wicker Lovell Rd </t>
  </si>
  <si>
    <t xml:space="preserve">Cedar Falls Rd </t>
  </si>
  <si>
    <t xml:space="preserve">Main St / NC-22 S </t>
  </si>
  <si>
    <t>US-62 /  NC-49</t>
  </si>
  <si>
    <t>NC-22 S / Coleridge Rd</t>
  </si>
  <si>
    <t xml:space="preserve">NC-22 S / NC-24 E / NC-27 E </t>
  </si>
  <si>
    <t>Store on Left – close at 10pm</t>
  </si>
  <si>
    <t>TCircle</t>
  </si>
  <si>
    <t>NC-24 E / NC-27 E / Monroe St</t>
  </si>
  <si>
    <t>Right</t>
  </si>
  <si>
    <t>Stores – Shell &amp; Mc Donalds</t>
  </si>
  <si>
    <t xml:space="preserve">  319km    open: 09/04 16:36</t>
  </si>
  <si>
    <t>(198mi)   close: 09/05 04:16</t>
  </si>
  <si>
    <t xml:space="preserve">Union Church Rd </t>
  </si>
  <si>
    <t>NC-690 E / Main St / Lobella Rd</t>
  </si>
  <si>
    <t xml:space="preserve">Br Left </t>
  </si>
  <si>
    <t>Staying on NC-690 / Lobella Rd</t>
  </si>
  <si>
    <t>NC-24 E / NC-87 S / N Bragg Blvd – Stores</t>
  </si>
  <si>
    <t>NC-210 S / NC-24</t>
  </si>
  <si>
    <t>NC-210 S / Murchison RD</t>
  </si>
  <si>
    <t xml:space="preserve">Honeycutt Rd </t>
  </si>
  <si>
    <t>McArthur Rd – Store at turn</t>
  </si>
  <si>
    <t>Ramsey St – Lots of good food</t>
  </si>
  <si>
    <t xml:space="preserve">Grove St </t>
  </si>
  <si>
    <t xml:space="preserve">Dunn Rd </t>
  </si>
  <si>
    <t>Pembroke Ln</t>
  </si>
  <si>
    <t>Days Inn Drive</t>
  </si>
  <si>
    <t>Days Inn</t>
  </si>
  <si>
    <t xml:space="preserve">  404km    open: 09/04 19:16</t>
  </si>
  <si>
    <t>(251mi)   close: 09/05 09:56</t>
  </si>
  <si>
    <t xml:space="preserve">Ramsey St </t>
  </si>
  <si>
    <t xml:space="preserve">NC-210 N / Murchison Rd </t>
  </si>
  <si>
    <t xml:space="preserve">Bragg Blvd / NC-24 / NC-87  – Stores </t>
  </si>
  <si>
    <t xml:space="preserve">NC-690 W / Vass Rd </t>
  </si>
  <si>
    <t xml:space="preserve">NC-24 W / NC-27 W / US-15 S / US-501 S </t>
  </si>
  <si>
    <t>NC-24 W / NC-27 W / US-15 S / US-501 S</t>
  </si>
  <si>
    <t xml:space="preserve">  490km    open: 09/04 22:08</t>
  </si>
  <si>
    <t>(304mi)   close: 09/05 15:40</t>
  </si>
  <si>
    <t>Courthouse Square / McReynolds St / NC-24/27/22</t>
  </si>
  <si>
    <t xml:space="preserve">NC-22 N </t>
  </si>
  <si>
    <t>US-64 / NC-49</t>
  </si>
  <si>
    <t>stay on NC-22</t>
  </si>
  <si>
    <t>Coho Bicycles on Left</t>
  </si>
  <si>
    <t xml:space="preserve">  561km    open: 09/05 00:30</t>
  </si>
  <si>
    <t>(349mi)   close: 09/05 20:24</t>
  </si>
  <si>
    <t xml:space="preserve">US-220 BUS N / Randleman Rd  </t>
  </si>
  <si>
    <t xml:space="preserve">Old Randleman Rd </t>
  </si>
  <si>
    <t xml:space="preserve">Guilford College Rd </t>
  </si>
  <si>
    <t xml:space="preserve">NC-68 N </t>
  </si>
  <si>
    <t>Finish Control – Best Western</t>
  </si>
  <si>
    <t xml:space="preserve">  604km    open: 09/05 01:48</t>
  </si>
  <si>
    <t>(376mi)   close: 09/05 23:00</t>
  </si>
  <si>
    <t>For Emergenies use 911 type services</t>
  </si>
  <si>
    <t>This event has no official Sag Support</t>
  </si>
  <si>
    <t xml:space="preserve">To Report DNF and travel intentions to finish: </t>
  </si>
  <si>
    <t>call 704.433.4139 and 704.637.6289</t>
  </si>
  <si>
    <t>Tony Goodnight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</si>
</sst>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"/>
    <numFmt numFmtId="166" formatCode="#,##0.00\ ;&quot; (&quot;#,##0.00\);&quot; -&quot;#\ ;@\ "/>
    <numFmt numFmtId="167" formatCode="0.0;[RED]\-0.0"/>
  </numFmts>
  <fonts count="3">
    <font>
      <sz val="10"/>
      <name val="Arial"/>
      <family val="2"/>
    </font>
    <font>
      <b/>
      <sz val="16"/>
      <name val="Arial"/>
      <family val="2"/>
    </font>
    <font>
      <sz val="12"/>
      <name val="Verdan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2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2">
    <xf numFmtId="164" fontId="0" fillId="0" borderId="0" xfId="0" applyAlignment="1">
      <alignment/>
    </xf>
    <xf numFmtId="165" fontId="1" fillId="0" borderId="0" xfId="0" applyNumberFormat="1" applyFont="1" applyAlignment="1">
      <alignment horizontal="right"/>
    </xf>
    <xf numFmtId="164" fontId="1" fillId="0" borderId="0" xfId="0" applyFont="1" applyAlignment="1">
      <alignment/>
    </xf>
    <xf numFmtId="164" fontId="1" fillId="0" borderId="0" xfId="0" applyFont="1" applyAlignment="1">
      <alignment horizontal="left"/>
    </xf>
    <xf numFmtId="165" fontId="1" fillId="0" borderId="0" xfId="0" applyNumberFormat="1" applyFont="1" applyAlignment="1">
      <alignment/>
    </xf>
    <xf numFmtId="165" fontId="1" fillId="0" borderId="0" xfId="0" applyNumberFormat="1" applyFont="1" applyAlignment="1">
      <alignment horizontal="left"/>
    </xf>
    <xf numFmtId="164" fontId="0" fillId="0" borderId="0" xfId="0" applyAlignment="1">
      <alignment horizontal="right"/>
    </xf>
    <xf numFmtId="164" fontId="0" fillId="0" borderId="0" xfId="0" applyAlignment="1">
      <alignment horizontal="left"/>
    </xf>
    <xf numFmtId="164" fontId="1" fillId="0" borderId="0" xfId="0" applyFont="1" applyAlignment="1">
      <alignment horizontal="center"/>
    </xf>
    <xf numFmtId="164" fontId="1" fillId="0" borderId="0" xfId="0" applyFont="1" applyAlignment="1">
      <alignment horizontal="right"/>
    </xf>
    <xf numFmtId="165" fontId="1" fillId="0" borderId="0" xfId="15" applyNumberFormat="1" applyFont="1" applyFill="1" applyBorder="1" applyAlignment="1" applyProtection="1">
      <alignment horizontal="right"/>
      <protection/>
    </xf>
    <xf numFmtId="167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342"/>
  <sheetViews>
    <sheetView tabSelected="1" view="pageBreakPreview" zoomScaleSheetLayoutView="100" workbookViewId="0" topLeftCell="A1">
      <selection activeCell="I11" sqref="I11"/>
    </sheetView>
  </sheetViews>
  <sheetFormatPr defaultColWidth="12.57421875" defaultRowHeight="26.25" customHeight="1"/>
  <cols>
    <col min="1" max="1" width="11.00390625" style="1" customWidth="1"/>
    <col min="2" max="2" width="1.421875" style="2" customWidth="1"/>
    <col min="3" max="3" width="7.7109375" style="1" customWidth="1"/>
    <col min="4" max="4" width="1.421875" style="2" customWidth="1"/>
    <col min="5" max="5" width="14.140625" style="3" customWidth="1"/>
    <col min="6" max="6" width="1.421875" style="2" customWidth="1"/>
    <col min="7" max="7" width="7.140625" style="1" customWidth="1"/>
    <col min="8" max="8" width="1.421875" style="2" customWidth="1"/>
    <col min="9" max="9" width="72.8515625" style="2" customWidth="1"/>
    <col min="10" max="10" width="8.8515625" style="4" customWidth="1"/>
    <col min="11" max="16384" width="11.57421875" style="2" customWidth="1"/>
  </cols>
  <sheetData>
    <row r="1" spans="1:9" ht="26.25" customHeight="1">
      <c r="A1" s="1" t="s">
        <v>0</v>
      </c>
      <c r="C1" s="5" t="s">
        <v>1</v>
      </c>
      <c r="G1" s="6"/>
      <c r="H1"/>
      <c r="I1"/>
    </row>
    <row r="2" spans="7:9" ht="26.25" customHeight="1">
      <c r="G2" s="6"/>
      <c r="H2"/>
      <c r="I2"/>
    </row>
    <row r="3" spans="5:9" ht="21" customHeight="1">
      <c r="E3" s="3" t="s">
        <v>2</v>
      </c>
      <c r="I3"/>
    </row>
    <row r="4" spans="5:9" ht="21" customHeight="1">
      <c r="E4" s="3" t="s">
        <v>3</v>
      </c>
      <c r="I4"/>
    </row>
    <row r="5" spans="5:9" ht="21" customHeight="1">
      <c r="E5" s="3" t="s">
        <v>4</v>
      </c>
      <c r="I5"/>
    </row>
    <row r="6" spans="1:256" ht="21" customHeight="1">
      <c r="A6" s="3" t="s">
        <v>5</v>
      </c>
      <c r="B6"/>
      <c r="C6" s="6"/>
      <c r="D6"/>
      <c r="E6" s="7"/>
      <c r="F6"/>
      <c r="G6" s="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3:9" ht="21.75" customHeight="1">
      <c r="C7" s="6"/>
      <c r="E7" s="5" t="s">
        <v>6</v>
      </c>
      <c r="I7" s="8"/>
    </row>
    <row r="8" spans="3:9" ht="12" customHeight="1">
      <c r="C8" s="6"/>
      <c r="E8" s="5"/>
      <c r="I8" s="8"/>
    </row>
    <row r="9" spans="1:9" ht="26.25" customHeight="1">
      <c r="A9" s="1" t="s">
        <v>7</v>
      </c>
      <c r="B9" s="9"/>
      <c r="C9" s="1" t="s">
        <v>8</v>
      </c>
      <c r="D9" s="9"/>
      <c r="E9" s="3" t="s">
        <v>9</v>
      </c>
      <c r="F9" s="9"/>
      <c r="G9" s="10" t="s">
        <v>10</v>
      </c>
      <c r="H9" s="9"/>
      <c r="I9" s="3" t="s">
        <v>11</v>
      </c>
    </row>
    <row r="10" spans="6:8" ht="12" customHeight="1">
      <c r="F10" s="11"/>
      <c r="H10" s="9"/>
    </row>
    <row r="11" spans="1:9" ht="26.25" customHeight="1">
      <c r="A11" s="1">
        <f>SUM(G10+A10)</f>
        <v>0</v>
      </c>
      <c r="C11" s="1">
        <f>SUM(G10+C10)</f>
        <v>0</v>
      </c>
      <c r="E11" s="9" t="s">
        <v>12</v>
      </c>
      <c r="G11" s="1">
        <v>1.5</v>
      </c>
      <c r="I11" s="2" t="s">
        <v>13</v>
      </c>
    </row>
    <row r="12" spans="1:9" ht="26.25" customHeight="1">
      <c r="A12" s="1">
        <f>SUM(G11+A11)</f>
        <v>1.5</v>
      </c>
      <c r="C12" s="1">
        <f>SUM(G11+C11)</f>
        <v>1.5</v>
      </c>
      <c r="E12" s="9" t="s">
        <v>12</v>
      </c>
      <c r="G12" s="1">
        <v>0.55</v>
      </c>
      <c r="I12" s="2" t="s">
        <v>14</v>
      </c>
    </row>
    <row r="13" spans="1:9" ht="26.25" customHeight="1">
      <c r="A13" s="1">
        <f>SUM(G12+A12)</f>
        <v>2.05</v>
      </c>
      <c r="C13" s="1">
        <f>SUM(G12+C12)</f>
        <v>2.05</v>
      </c>
      <c r="E13" s="9" t="s">
        <v>12</v>
      </c>
      <c r="G13" s="1">
        <v>1.77</v>
      </c>
      <c r="I13" s="2" t="s">
        <v>15</v>
      </c>
    </row>
    <row r="14" spans="1:9" ht="26.25" customHeight="1">
      <c r="A14" s="1">
        <f>SUM(G13+A13)</f>
        <v>3.82</v>
      </c>
      <c r="C14" s="1">
        <f>SUM(G13+C13)</f>
        <v>3.82</v>
      </c>
      <c r="E14" s="3" t="s">
        <v>16</v>
      </c>
      <c r="G14" s="1">
        <v>1.72</v>
      </c>
      <c r="I14" s="2" t="s">
        <v>17</v>
      </c>
    </row>
    <row r="15" spans="1:9" ht="26.25" customHeight="1">
      <c r="A15" s="1">
        <f>SUM(G14+A14)</f>
        <v>5.54</v>
      </c>
      <c r="C15" s="1">
        <f>SUM(G14+C14)</f>
        <v>5.54</v>
      </c>
      <c r="E15" s="9" t="s">
        <v>12</v>
      </c>
      <c r="G15" s="1">
        <v>1.8</v>
      </c>
      <c r="I15" s="2" t="s">
        <v>18</v>
      </c>
    </row>
    <row r="16" spans="1:9" ht="26.25" customHeight="1">
      <c r="A16" s="1">
        <f>SUM(G15+A15)</f>
        <v>7.34</v>
      </c>
      <c r="C16" s="1">
        <f>SUM(G15+C15)</f>
        <v>7.34</v>
      </c>
      <c r="E16" s="3" t="s">
        <v>16</v>
      </c>
      <c r="G16" s="1">
        <v>0.84</v>
      </c>
      <c r="I16" s="2" t="s">
        <v>19</v>
      </c>
    </row>
    <row r="17" spans="1:9" ht="26.25" customHeight="1">
      <c r="A17" s="1">
        <f>SUM(G16+A16)</f>
        <v>8.18</v>
      </c>
      <c r="C17" s="1">
        <f>SUM(G16+C16)</f>
        <v>8.18</v>
      </c>
      <c r="E17" s="9" t="s">
        <v>12</v>
      </c>
      <c r="G17" s="1">
        <v>0.83</v>
      </c>
      <c r="I17" s="2" t="s">
        <v>20</v>
      </c>
    </row>
    <row r="18" spans="1:9" ht="26.25" customHeight="1">
      <c r="A18" s="1">
        <f>SUM(G17+A17)</f>
        <v>9.01</v>
      </c>
      <c r="C18" s="1">
        <f>SUM(G17+C17)</f>
        <v>9.01</v>
      </c>
      <c r="E18" s="3" t="s">
        <v>16</v>
      </c>
      <c r="G18" s="1">
        <v>1.29</v>
      </c>
      <c r="I18" s="2" t="s">
        <v>21</v>
      </c>
    </row>
    <row r="19" spans="1:9" ht="26.25" customHeight="1">
      <c r="A19" s="1">
        <f>SUM(G18+A18)</f>
        <v>10.3</v>
      </c>
      <c r="C19" s="1">
        <f>SUM(G18+C18)</f>
        <v>10.3</v>
      </c>
      <c r="E19" s="3" t="s">
        <v>16</v>
      </c>
      <c r="G19" s="1">
        <v>0.4</v>
      </c>
      <c r="I19" s="2" t="s">
        <v>22</v>
      </c>
    </row>
    <row r="20" spans="1:9" ht="26.25" customHeight="1">
      <c r="A20" s="1">
        <f>SUM(G19+A19)</f>
        <v>10.700000000000001</v>
      </c>
      <c r="C20" s="1">
        <f>SUM(G19+C19)</f>
        <v>10.700000000000001</v>
      </c>
      <c r="E20" s="9" t="s">
        <v>12</v>
      </c>
      <c r="G20" s="1">
        <v>2.88</v>
      </c>
      <c r="I20" s="2" t="s">
        <v>23</v>
      </c>
    </row>
    <row r="21" spans="1:9" ht="26.25" customHeight="1">
      <c r="A21" s="1">
        <f>SUM(G20+A20)</f>
        <v>13.580000000000002</v>
      </c>
      <c r="C21" s="1">
        <f>SUM(G20+C20)</f>
        <v>13.580000000000002</v>
      </c>
      <c r="E21" s="3" t="s">
        <v>16</v>
      </c>
      <c r="G21" s="1">
        <v>2.22</v>
      </c>
      <c r="I21" s="2" t="s">
        <v>24</v>
      </c>
    </row>
    <row r="22" spans="1:9" ht="26.25" customHeight="1">
      <c r="A22" s="1">
        <f>SUM(G21+A21)</f>
        <v>15.800000000000002</v>
      </c>
      <c r="C22" s="1">
        <f>SUM(G21+C21)</f>
        <v>15.800000000000002</v>
      </c>
      <c r="E22" s="9" t="s">
        <v>12</v>
      </c>
      <c r="G22" s="1">
        <v>1.71</v>
      </c>
      <c r="I22" s="2" t="s">
        <v>25</v>
      </c>
    </row>
    <row r="23" spans="1:9" ht="26.25" customHeight="1">
      <c r="A23" s="1">
        <f>SUM(G22+A22)</f>
        <v>17.51</v>
      </c>
      <c r="C23" s="1">
        <f>SUM(G22+C22)</f>
        <v>17.51</v>
      </c>
      <c r="E23" s="3" t="s">
        <v>16</v>
      </c>
      <c r="G23" s="1">
        <v>1.44</v>
      </c>
      <c r="I23" s="2" t="s">
        <v>26</v>
      </c>
    </row>
    <row r="24" spans="1:9" ht="26.25" customHeight="1">
      <c r="A24" s="1">
        <f>SUM(G23+A23)</f>
        <v>18.950000000000003</v>
      </c>
      <c r="C24" s="1">
        <f>SUM(G23+C23)</f>
        <v>18.950000000000003</v>
      </c>
      <c r="E24" s="9" t="s">
        <v>12</v>
      </c>
      <c r="G24" s="1">
        <v>8.4</v>
      </c>
      <c r="I24" s="2" t="s">
        <v>27</v>
      </c>
    </row>
    <row r="25" spans="1:9" ht="26.25" customHeight="1">
      <c r="A25" s="1">
        <f>SUM(G24+A24)</f>
        <v>27.35</v>
      </c>
      <c r="C25" s="1">
        <f>SUM(G24+C24)</f>
        <v>27.35</v>
      </c>
      <c r="E25" s="3" t="s">
        <v>28</v>
      </c>
      <c r="G25" s="1">
        <v>10.3</v>
      </c>
      <c r="I25" s="2" t="s">
        <v>29</v>
      </c>
    </row>
    <row r="26" spans="1:9" ht="26.25" customHeight="1">
      <c r="A26" s="1">
        <f>SUM(G25+A25)</f>
        <v>37.650000000000006</v>
      </c>
      <c r="C26" s="1">
        <f>SUM(G25+C25)</f>
        <v>37.650000000000006</v>
      </c>
      <c r="E26" s="3" t="s">
        <v>28</v>
      </c>
      <c r="G26" s="1">
        <v>1.1</v>
      </c>
      <c r="I26" s="2" t="s">
        <v>30</v>
      </c>
    </row>
    <row r="27" spans="1:9" ht="26.25" customHeight="1">
      <c r="A27" s="1">
        <f>SUM(G26+A26)</f>
        <v>38.75000000000001</v>
      </c>
      <c r="C27" s="1">
        <f>SUM(G26+C26)</f>
        <v>38.75000000000001</v>
      </c>
      <c r="E27" s="3" t="s">
        <v>16</v>
      </c>
      <c r="I27" s="2" t="s">
        <v>31</v>
      </c>
    </row>
    <row r="28" spans="5:9" ht="26.25" customHeight="1">
      <c r="E28" s="3" t="s">
        <v>32</v>
      </c>
      <c r="I28" s="2" t="s">
        <v>33</v>
      </c>
    </row>
    <row r="29" spans="5:9" ht="26.25" customHeight="1">
      <c r="E29" s="3" t="s">
        <v>34</v>
      </c>
      <c r="I29" s="2" t="s">
        <v>35</v>
      </c>
    </row>
    <row r="30" ht="12" customHeight="1">
      <c r="I30" s="9"/>
    </row>
    <row r="31" spans="1:9" ht="26.25" customHeight="1">
      <c r="A31" s="1" t="s">
        <v>7</v>
      </c>
      <c r="B31" s="9"/>
      <c r="C31" s="1" t="s">
        <v>8</v>
      </c>
      <c r="D31" s="9"/>
      <c r="E31" s="3" t="s">
        <v>9</v>
      </c>
      <c r="F31" s="9"/>
      <c r="G31" s="10" t="s">
        <v>10</v>
      </c>
      <c r="H31" s="9"/>
      <c r="I31" s="3" t="s">
        <v>11</v>
      </c>
    </row>
    <row r="32" spans="6:8" ht="12" customHeight="1">
      <c r="F32" s="11"/>
      <c r="H32" s="9"/>
    </row>
    <row r="33" spans="1:9" ht="26.25" customHeight="1">
      <c r="A33" s="1">
        <f>A27</f>
        <v>38.75000000000001</v>
      </c>
      <c r="C33" s="1">
        <f>SUM(G32+C32)</f>
        <v>0</v>
      </c>
      <c r="E33" s="3" t="s">
        <v>16</v>
      </c>
      <c r="G33" s="1">
        <v>10.1</v>
      </c>
      <c r="I33" s="2" t="s">
        <v>30</v>
      </c>
    </row>
    <row r="34" spans="1:9" ht="26.25" customHeight="1">
      <c r="A34" s="1">
        <f>SUM(G33+A33)</f>
        <v>48.85000000000001</v>
      </c>
      <c r="C34" s="1">
        <f>SUM(G33+C33)</f>
        <v>10.1</v>
      </c>
      <c r="E34" s="9" t="s">
        <v>12</v>
      </c>
      <c r="G34" s="1">
        <v>4.9</v>
      </c>
      <c r="I34" s="2" t="s">
        <v>36</v>
      </c>
    </row>
    <row r="35" ht="26.25" customHeight="1">
      <c r="I35" s="2" t="s">
        <v>37</v>
      </c>
    </row>
    <row r="36" spans="1:9" ht="26.25" customHeight="1">
      <c r="A36" s="1">
        <f>SUM(G34+A34)</f>
        <v>53.75000000000001</v>
      </c>
      <c r="C36" s="1">
        <f>SUM(G34+C34)</f>
        <v>15</v>
      </c>
      <c r="E36" s="3" t="s">
        <v>16</v>
      </c>
      <c r="G36" s="1">
        <v>0.1</v>
      </c>
      <c r="I36" s="2" t="s">
        <v>38</v>
      </c>
    </row>
    <row r="37" spans="1:9" ht="26.25" customHeight="1">
      <c r="A37" s="1">
        <f>SUM(G36+A36)</f>
        <v>53.85000000000001</v>
      </c>
      <c r="C37" s="1">
        <f>SUM(G36+C36)</f>
        <v>15.1</v>
      </c>
      <c r="E37" s="8" t="s">
        <v>39</v>
      </c>
      <c r="G37" s="1">
        <v>3.2</v>
      </c>
      <c r="I37" s="2" t="s">
        <v>40</v>
      </c>
    </row>
    <row r="38" spans="1:9" ht="26.25" customHeight="1">
      <c r="A38" s="1">
        <f>SUM(G37+A37)</f>
        <v>57.05000000000001</v>
      </c>
      <c r="C38" s="1">
        <f>SUM(G37+C37)</f>
        <v>18.3</v>
      </c>
      <c r="E38" s="3" t="s">
        <v>16</v>
      </c>
      <c r="G38" s="1">
        <v>1.8</v>
      </c>
      <c r="I38" s="2" t="s">
        <v>41</v>
      </c>
    </row>
    <row r="39" spans="1:9" ht="26.25" customHeight="1">
      <c r="A39" s="1">
        <f>SUM(G38+A38)</f>
        <v>58.85000000000001</v>
      </c>
      <c r="C39" s="1">
        <f>SUM(G38+C38)</f>
        <v>20.1</v>
      </c>
      <c r="E39" s="3" t="s">
        <v>16</v>
      </c>
      <c r="I39" s="2" t="s">
        <v>42</v>
      </c>
    </row>
    <row r="40" spans="5:9" ht="26.25" customHeight="1">
      <c r="E40" s="3" t="s">
        <v>32</v>
      </c>
      <c r="I40" s="2" t="s">
        <v>43</v>
      </c>
    </row>
    <row r="41" spans="5:9" ht="26.25" customHeight="1">
      <c r="E41" s="3" t="s">
        <v>34</v>
      </c>
      <c r="I41" s="2" t="s">
        <v>44</v>
      </c>
    </row>
    <row r="43" ht="12" customHeight="1">
      <c r="I43" s="9"/>
    </row>
    <row r="44" spans="1:9" ht="26.25" customHeight="1">
      <c r="A44" s="1" t="s">
        <v>7</v>
      </c>
      <c r="B44" s="9"/>
      <c r="C44" s="1" t="s">
        <v>8</v>
      </c>
      <c r="D44" s="9"/>
      <c r="E44" s="3" t="s">
        <v>9</v>
      </c>
      <c r="F44" s="9"/>
      <c r="G44" s="10" t="s">
        <v>10</v>
      </c>
      <c r="H44" s="9"/>
      <c r="I44" s="3" t="s">
        <v>11</v>
      </c>
    </row>
    <row r="45" spans="6:8" ht="12" customHeight="1">
      <c r="F45" s="11"/>
      <c r="H45" s="9"/>
    </row>
    <row r="46" spans="1:9" ht="26.25" customHeight="1">
      <c r="A46" s="1">
        <f>A39</f>
        <v>58.85000000000001</v>
      </c>
      <c r="C46" s="1">
        <f>SUM(G45+C45)</f>
        <v>0</v>
      </c>
      <c r="E46" s="3" t="s">
        <v>16</v>
      </c>
      <c r="G46" s="1">
        <v>0.1</v>
      </c>
      <c r="I46" s="2" t="s">
        <v>45</v>
      </c>
    </row>
    <row r="47" spans="1:9" ht="26.25" customHeight="1">
      <c r="A47" s="1">
        <f>SUM(G46+A46)</f>
        <v>58.95000000000001</v>
      </c>
      <c r="C47" s="1">
        <f>SUM(G46+C46)</f>
        <v>0.1</v>
      </c>
      <c r="E47" s="3" t="s">
        <v>16</v>
      </c>
      <c r="G47" s="1">
        <v>3</v>
      </c>
      <c r="I47" s="2" t="s">
        <v>46</v>
      </c>
    </row>
    <row r="48" spans="1:9" ht="26.25" customHeight="1">
      <c r="A48" s="1">
        <f>SUM(G47+A47)</f>
        <v>61.95000000000001</v>
      </c>
      <c r="C48" s="1">
        <f>SUM(G47+C47)</f>
        <v>3.1</v>
      </c>
      <c r="E48" s="3" t="s">
        <v>16</v>
      </c>
      <c r="G48" s="1">
        <v>3.14</v>
      </c>
      <c r="I48" s="2" t="s">
        <v>47</v>
      </c>
    </row>
    <row r="49" spans="1:9" ht="26.25" customHeight="1">
      <c r="A49" s="1">
        <f>SUM(G48+A48)</f>
        <v>65.09</v>
      </c>
      <c r="C49" s="1">
        <f>SUM(G48+C48)</f>
        <v>6.24</v>
      </c>
      <c r="E49" s="9" t="s">
        <v>12</v>
      </c>
      <c r="G49" s="1">
        <v>0.21</v>
      </c>
      <c r="I49" s="2" t="s">
        <v>48</v>
      </c>
    </row>
    <row r="50" spans="1:9" ht="26.25" customHeight="1">
      <c r="A50" s="1">
        <f>SUM(G49+A49)</f>
        <v>65.3</v>
      </c>
      <c r="C50" s="1">
        <f>SUM(G49+C49)</f>
        <v>6.45</v>
      </c>
      <c r="E50" s="3" t="s">
        <v>16</v>
      </c>
      <c r="G50" s="1">
        <v>4.7</v>
      </c>
      <c r="I50" s="2" t="s">
        <v>49</v>
      </c>
    </row>
    <row r="51" spans="1:9" ht="26.25" customHeight="1">
      <c r="A51" s="1">
        <f>SUM(G50+A50)</f>
        <v>70</v>
      </c>
      <c r="C51" s="1">
        <f>SUM(G50+C50)</f>
        <v>11.15</v>
      </c>
      <c r="E51" s="8" t="s">
        <v>39</v>
      </c>
      <c r="G51" s="1">
        <v>11.2</v>
      </c>
      <c r="I51" s="2" t="s">
        <v>50</v>
      </c>
    </row>
    <row r="52" spans="1:9" ht="26.25" customHeight="1">
      <c r="A52" s="1">
        <f>SUM(G51+A51)</f>
        <v>81.2</v>
      </c>
      <c r="C52" s="1">
        <f>SUM(G51+C51)</f>
        <v>22.35</v>
      </c>
      <c r="E52" s="3" t="s">
        <v>16</v>
      </c>
      <c r="G52" s="1">
        <v>9.6</v>
      </c>
      <c r="I52" s="2" t="s">
        <v>51</v>
      </c>
    </row>
    <row r="53" spans="1:9" ht="26.25" customHeight="1">
      <c r="A53" s="1">
        <f>SUM(G52+A52)</f>
        <v>90.8</v>
      </c>
      <c r="C53" s="1">
        <f>SUM(G52+C52)</f>
        <v>31.950000000000003</v>
      </c>
      <c r="E53" s="9" t="s">
        <v>12</v>
      </c>
      <c r="G53" s="1">
        <v>0.1</v>
      </c>
      <c r="I53" s="2" t="s">
        <v>52</v>
      </c>
    </row>
    <row r="54" spans="1:9" ht="26.25" customHeight="1">
      <c r="A54" s="1">
        <f>SUM(G53+A53)</f>
        <v>90.89999999999999</v>
      </c>
      <c r="C54" s="1">
        <f>SUM(G53+C53)</f>
        <v>32.050000000000004</v>
      </c>
      <c r="G54" s="1">
        <v>0</v>
      </c>
      <c r="I54" s="2" t="s">
        <v>53</v>
      </c>
    </row>
    <row r="55" spans="1:9" ht="26.25" customHeight="1">
      <c r="A55" s="1">
        <f>SUM(G54+A54)</f>
        <v>90.89999999999999</v>
      </c>
      <c r="C55" s="1">
        <f>SUM(G54+C54)</f>
        <v>32.050000000000004</v>
      </c>
      <c r="E55" s="3" t="s">
        <v>54</v>
      </c>
      <c r="I55" s="2" t="s">
        <v>55</v>
      </c>
    </row>
    <row r="56" spans="5:9" ht="26.25" customHeight="1">
      <c r="E56" s="3" t="s">
        <v>32</v>
      </c>
      <c r="I56" s="2" t="s">
        <v>56</v>
      </c>
    </row>
    <row r="57" spans="5:9" ht="26.25" customHeight="1">
      <c r="E57" s="3" t="s">
        <v>34</v>
      </c>
      <c r="I57" s="2" t="s">
        <v>57</v>
      </c>
    </row>
    <row r="58" ht="12" customHeight="1">
      <c r="I58" s="9"/>
    </row>
    <row r="59" spans="1:9" ht="26.25" customHeight="1">
      <c r="A59" s="1" t="s">
        <v>7</v>
      </c>
      <c r="B59" s="9"/>
      <c r="C59" s="1" t="s">
        <v>8</v>
      </c>
      <c r="D59" s="9"/>
      <c r="E59" s="3" t="s">
        <v>9</v>
      </c>
      <c r="F59" s="9"/>
      <c r="G59" s="10" t="s">
        <v>10</v>
      </c>
      <c r="H59" s="9"/>
      <c r="I59" s="3" t="s">
        <v>11</v>
      </c>
    </row>
    <row r="60" spans="6:8" ht="12" customHeight="1">
      <c r="F60" s="11"/>
      <c r="H60" s="9"/>
    </row>
    <row r="61" spans="1:9" ht="26.25" customHeight="1">
      <c r="A61" s="1">
        <f>A55</f>
        <v>90.89999999999999</v>
      </c>
      <c r="C61" s="1">
        <f>SUM(G60+C60)</f>
        <v>0</v>
      </c>
      <c r="E61" s="3" t="s">
        <v>28</v>
      </c>
      <c r="G61" s="1">
        <v>0.30000000000000004</v>
      </c>
      <c r="I61" s="2" t="s">
        <v>52</v>
      </c>
    </row>
    <row r="62" spans="1:9" ht="26.25" customHeight="1">
      <c r="A62" s="1">
        <f>SUM(G61+A61)</f>
        <v>91.19999999999999</v>
      </c>
      <c r="C62" s="1">
        <f>SUM(G61+C61)</f>
        <v>0.30000000000000004</v>
      </c>
      <c r="E62" s="9" t="s">
        <v>58</v>
      </c>
      <c r="G62" s="1">
        <v>0.56</v>
      </c>
      <c r="I62" s="2" t="s">
        <v>59</v>
      </c>
    </row>
    <row r="63" spans="1:9" ht="26.25" customHeight="1">
      <c r="A63" s="1">
        <f>SUM(G62+A62)</f>
        <v>91.75999999999999</v>
      </c>
      <c r="C63" s="1">
        <f>SUM(G62+C62)</f>
        <v>0.8600000000000001</v>
      </c>
      <c r="E63" s="9" t="s">
        <v>12</v>
      </c>
      <c r="G63" s="1">
        <v>0.66</v>
      </c>
      <c r="I63" s="2" t="s">
        <v>60</v>
      </c>
    </row>
    <row r="64" spans="1:9" ht="26.25" customHeight="1">
      <c r="A64" s="1">
        <f>SUM(G63+A63)</f>
        <v>92.41999999999999</v>
      </c>
      <c r="C64" s="1">
        <f>SUM(G63+C63)</f>
        <v>1.52</v>
      </c>
      <c r="E64" s="3" t="s">
        <v>16</v>
      </c>
      <c r="G64" s="1">
        <v>6.2</v>
      </c>
      <c r="I64" s="2" t="s">
        <v>61</v>
      </c>
    </row>
    <row r="65" spans="1:9" ht="26.25" customHeight="1">
      <c r="A65" s="1">
        <f>SUM(G64+A64)</f>
        <v>98.61999999999999</v>
      </c>
      <c r="C65" s="1">
        <f>SUM(G64+C64)</f>
        <v>7.720000000000001</v>
      </c>
      <c r="E65" s="3" t="s">
        <v>16</v>
      </c>
      <c r="G65" s="1">
        <v>6.6</v>
      </c>
      <c r="I65" s="2" t="s">
        <v>27</v>
      </c>
    </row>
    <row r="66" spans="1:9" ht="26.25" customHeight="1">
      <c r="A66" s="1">
        <f>SUM(G65+A65)</f>
        <v>105.21999999999998</v>
      </c>
      <c r="C66" s="1">
        <f>SUM(G65+C65)</f>
        <v>14.32</v>
      </c>
      <c r="E66" s="3" t="s">
        <v>16</v>
      </c>
      <c r="G66" s="1">
        <v>0.22</v>
      </c>
      <c r="I66" s="2" t="s">
        <v>62</v>
      </c>
    </row>
    <row r="67" spans="1:9" ht="26.25" customHeight="1">
      <c r="A67" s="1">
        <f>SUM(G66+A66)</f>
        <v>105.43999999999998</v>
      </c>
      <c r="C67" s="1">
        <f>SUM(G66+C66)</f>
        <v>14.540000000000001</v>
      </c>
      <c r="E67" s="9" t="s">
        <v>12</v>
      </c>
      <c r="G67" s="1">
        <v>2.07</v>
      </c>
      <c r="I67" s="2" t="s">
        <v>27</v>
      </c>
    </row>
    <row r="68" spans="1:9" ht="26.25" customHeight="1">
      <c r="A68" s="1">
        <f>SUM(G67+A67)</f>
        <v>107.50999999999998</v>
      </c>
      <c r="C68" s="1">
        <f>SUM(G67+C67)</f>
        <v>16.61</v>
      </c>
      <c r="E68" s="3" t="s">
        <v>16</v>
      </c>
      <c r="G68" s="1">
        <v>1.64</v>
      </c>
      <c r="I68" s="2" t="s">
        <v>63</v>
      </c>
    </row>
    <row r="69" spans="1:9" ht="26.25" customHeight="1">
      <c r="A69" s="1">
        <f>SUM(G68+A68)</f>
        <v>109.14999999999998</v>
      </c>
      <c r="C69" s="1">
        <f>SUM(G68+C68)</f>
        <v>18.25</v>
      </c>
      <c r="E69" s="9" t="s">
        <v>12</v>
      </c>
      <c r="G69" s="1">
        <v>2.5</v>
      </c>
      <c r="I69" s="2" t="s">
        <v>25</v>
      </c>
    </row>
    <row r="70" spans="1:9" ht="26.25" customHeight="1">
      <c r="A70" s="1">
        <f>SUM(G69+A69)</f>
        <v>111.64999999999998</v>
      </c>
      <c r="C70" s="1">
        <f>SUM(G69+C69)</f>
        <v>20.75</v>
      </c>
      <c r="E70" s="9" t="s">
        <v>12</v>
      </c>
      <c r="G70" s="1">
        <v>0.7</v>
      </c>
      <c r="I70" s="2" t="s">
        <v>64</v>
      </c>
    </row>
    <row r="71" spans="1:9" ht="26.25" customHeight="1">
      <c r="A71" s="1">
        <f>SUM(G70+A70)</f>
        <v>112.34999999999998</v>
      </c>
      <c r="C71" s="1">
        <f>SUM(G70+C70)</f>
        <v>21.45</v>
      </c>
      <c r="E71" s="3" t="s">
        <v>65</v>
      </c>
      <c r="G71" s="1">
        <v>0.1</v>
      </c>
      <c r="I71" s="2" t="s">
        <v>66</v>
      </c>
    </row>
    <row r="72" spans="1:9" ht="26.25" customHeight="1">
      <c r="A72" s="1">
        <f>SUM(G71+A71)</f>
        <v>112.44999999999997</v>
      </c>
      <c r="C72" s="1">
        <f>SUM(G71+C71)</f>
        <v>21.55</v>
      </c>
      <c r="E72" s="9" t="s">
        <v>12</v>
      </c>
      <c r="I72" s="2" t="s">
        <v>67</v>
      </c>
    </row>
    <row r="73" spans="5:9" ht="26.25" customHeight="1">
      <c r="E73" s="8" t="s">
        <v>32</v>
      </c>
      <c r="I73" s="2" t="s">
        <v>68</v>
      </c>
    </row>
    <row r="74" spans="5:9" ht="26.25" customHeight="1">
      <c r="E74" s="8" t="s">
        <v>34</v>
      </c>
      <c r="I74" s="2" t="s">
        <v>69</v>
      </c>
    </row>
    <row r="75" ht="26.25" customHeight="1">
      <c r="E75" s="8"/>
    </row>
    <row r="76" ht="12" customHeight="1">
      <c r="I76" s="9"/>
    </row>
    <row r="77" spans="1:9" ht="26.25" customHeight="1">
      <c r="A77" s="1" t="s">
        <v>7</v>
      </c>
      <c r="B77" s="9"/>
      <c r="C77" s="1" t="s">
        <v>8</v>
      </c>
      <c r="D77" s="9"/>
      <c r="E77" s="3" t="s">
        <v>9</v>
      </c>
      <c r="F77" s="9"/>
      <c r="G77" s="10" t="s">
        <v>10</v>
      </c>
      <c r="H77" s="9"/>
      <c r="I77" s="3" t="s">
        <v>11</v>
      </c>
    </row>
    <row r="78" spans="6:8" ht="12" customHeight="1">
      <c r="F78" s="11"/>
      <c r="H78" s="9"/>
    </row>
    <row r="79" spans="1:9" ht="26.25" customHeight="1">
      <c r="A79" s="1">
        <f>A72</f>
        <v>112.44999999999997</v>
      </c>
      <c r="C79" s="1">
        <f>SUM(G78+C78)</f>
        <v>0</v>
      </c>
      <c r="E79" s="9" t="s">
        <v>12</v>
      </c>
      <c r="G79" s="1">
        <v>1.08</v>
      </c>
      <c r="I79" s="2" t="s">
        <v>66</v>
      </c>
    </row>
    <row r="80" spans="1:9" ht="26.25" customHeight="1">
      <c r="A80" s="1">
        <f>SUM(G79+A79)</f>
        <v>113.52999999999997</v>
      </c>
      <c r="C80" s="1">
        <f>SUM(G79+C79)</f>
        <v>1.08</v>
      </c>
      <c r="E80" s="3" t="s">
        <v>16</v>
      </c>
      <c r="G80" s="1">
        <v>3.2</v>
      </c>
      <c r="I80" s="2" t="s">
        <v>70</v>
      </c>
    </row>
    <row r="81" spans="1:9" ht="26.25" customHeight="1">
      <c r="A81" s="1">
        <f>SUM(G80+A80)</f>
        <v>116.72999999999998</v>
      </c>
      <c r="C81" s="1">
        <f>SUM(G80+C80)</f>
        <v>4.28</v>
      </c>
      <c r="E81" s="9" t="s">
        <v>12</v>
      </c>
      <c r="G81" s="1">
        <v>0.6000000000000001</v>
      </c>
      <c r="I81" s="2" t="s">
        <v>71</v>
      </c>
    </row>
    <row r="82" spans="1:9" ht="26.25" customHeight="1">
      <c r="A82" s="1">
        <f>SUM(G81+A81)</f>
        <v>117.32999999999997</v>
      </c>
      <c r="C82" s="1">
        <f>SUM(G81+C81)</f>
        <v>4.880000000000001</v>
      </c>
      <c r="E82" s="3" t="s">
        <v>16</v>
      </c>
      <c r="G82" s="1">
        <v>1.1</v>
      </c>
      <c r="I82" s="2" t="s">
        <v>72</v>
      </c>
    </row>
    <row r="83" ht="26.25" customHeight="1">
      <c r="E83" s="3" t="s">
        <v>73</v>
      </c>
    </row>
    <row r="84" spans="1:9" ht="26.25" customHeight="1">
      <c r="A84" s="1">
        <f>SUM(G82+A82)</f>
        <v>118.42999999999996</v>
      </c>
      <c r="C84" s="1">
        <f>SUM(G82+C82)</f>
        <v>5.98</v>
      </c>
      <c r="E84" s="3" t="s">
        <v>16</v>
      </c>
      <c r="G84" s="1">
        <v>0.59</v>
      </c>
      <c r="I84" s="2" t="s">
        <v>74</v>
      </c>
    </row>
    <row r="85" spans="1:9" ht="26.25" customHeight="1">
      <c r="A85" s="1">
        <f>SUM(G84+A84)</f>
        <v>119.01999999999997</v>
      </c>
      <c r="C85" s="1">
        <f>SUM(G84+C84)</f>
        <v>6.57</v>
      </c>
      <c r="E85" s="3" t="s">
        <v>16</v>
      </c>
      <c r="G85" s="1">
        <v>3.68</v>
      </c>
      <c r="I85" s="2" t="s">
        <v>75</v>
      </c>
    </row>
    <row r="86" spans="1:9" ht="26.25" customHeight="1">
      <c r="A86" s="1">
        <f>SUM(G85+A85)</f>
        <v>122.69999999999997</v>
      </c>
      <c r="C86" s="1">
        <f>SUM(G85+C85)</f>
        <v>10.25</v>
      </c>
      <c r="E86" s="9" t="s">
        <v>12</v>
      </c>
      <c r="G86" s="1">
        <v>1.77</v>
      </c>
      <c r="I86" s="2" t="s">
        <v>15</v>
      </c>
    </row>
    <row r="87" spans="1:9" ht="26.25" customHeight="1">
      <c r="A87" s="1">
        <f>SUM(G86+A86)</f>
        <v>124.46999999999997</v>
      </c>
      <c r="C87" s="1">
        <f>SUM(G86+C86)</f>
        <v>12.02</v>
      </c>
      <c r="E87" s="3" t="s">
        <v>16</v>
      </c>
      <c r="G87" s="1">
        <v>0.55</v>
      </c>
      <c r="I87" s="2" t="s">
        <v>14</v>
      </c>
    </row>
    <row r="88" spans="1:9" ht="26.25" customHeight="1">
      <c r="A88" s="1">
        <f>SUM(G87+A87)</f>
        <v>125.01999999999997</v>
      </c>
      <c r="C88" s="1">
        <f>SUM(G87+C87)</f>
        <v>12.57</v>
      </c>
      <c r="E88" s="3" t="s">
        <v>16</v>
      </c>
      <c r="G88" s="1">
        <v>1.5</v>
      </c>
      <c r="I88" s="2" t="s">
        <v>13</v>
      </c>
    </row>
    <row r="89" spans="1:9" ht="26.25" customHeight="1">
      <c r="A89" s="1">
        <f>SUM(G88+A88)</f>
        <v>126.51999999999997</v>
      </c>
      <c r="C89" s="1">
        <f>SUM(G88+C88)</f>
        <v>14.07</v>
      </c>
      <c r="E89" s="8" t="s">
        <v>65</v>
      </c>
      <c r="I89" s="2" t="s">
        <v>76</v>
      </c>
    </row>
    <row r="90" spans="5:9" ht="26.25" customHeight="1">
      <c r="E90" s="8" t="s">
        <v>32</v>
      </c>
      <c r="I90" s="2" t="s">
        <v>77</v>
      </c>
    </row>
    <row r="91" spans="5:9" ht="26.25" customHeight="1">
      <c r="E91" s="8" t="s">
        <v>34</v>
      </c>
      <c r="I91" s="2" t="s">
        <v>78</v>
      </c>
    </row>
    <row r="92" ht="12" customHeight="1">
      <c r="I92" s="9"/>
    </row>
    <row r="93" spans="1:9" ht="26.25" customHeight="1">
      <c r="A93" s="1" t="s">
        <v>7</v>
      </c>
      <c r="B93" s="9"/>
      <c r="C93" s="1" t="s">
        <v>8</v>
      </c>
      <c r="D93" s="9"/>
      <c r="E93" s="3" t="s">
        <v>9</v>
      </c>
      <c r="F93" s="9"/>
      <c r="G93" s="10" t="s">
        <v>10</v>
      </c>
      <c r="H93" s="9"/>
      <c r="I93" s="3" t="s">
        <v>11</v>
      </c>
    </row>
    <row r="94" spans="6:8" ht="12" customHeight="1">
      <c r="F94" s="11"/>
      <c r="H94" s="9"/>
    </row>
    <row r="95" spans="1:9" ht="26.25" customHeight="1">
      <c r="A95" s="1">
        <f>A89</f>
        <v>126.51999999999997</v>
      </c>
      <c r="C95" s="1">
        <f>SUM(G94+C94)</f>
        <v>0</v>
      </c>
      <c r="E95" s="3" t="s">
        <v>16</v>
      </c>
      <c r="G95" s="1">
        <v>0.1</v>
      </c>
      <c r="I95" s="2" t="s">
        <v>13</v>
      </c>
    </row>
    <row r="96" spans="1:9" ht="26.25" customHeight="1">
      <c r="A96" s="1">
        <f>SUM(G95+A95)</f>
        <v>126.61999999999996</v>
      </c>
      <c r="C96" s="1">
        <f>SUM(G95+C95)</f>
        <v>0.1</v>
      </c>
      <c r="E96" s="9" t="s">
        <v>12</v>
      </c>
      <c r="G96" s="1">
        <v>1.09</v>
      </c>
      <c r="I96" s="2" t="s">
        <v>79</v>
      </c>
    </row>
    <row r="97" spans="1:9" ht="26.25" customHeight="1">
      <c r="A97" s="1">
        <f>SUM(G96+A96)</f>
        <v>127.70999999999997</v>
      </c>
      <c r="C97" s="1">
        <f>SUM(G96+C96)</f>
        <v>1.1900000000000002</v>
      </c>
      <c r="E97" s="3" t="s">
        <v>16</v>
      </c>
      <c r="G97" s="1">
        <v>0.86</v>
      </c>
      <c r="I97" s="2" t="s">
        <v>80</v>
      </c>
    </row>
    <row r="98" spans="1:9" ht="26.25" customHeight="1">
      <c r="A98" s="1">
        <f>SUM(G97+A97)</f>
        <v>128.56999999999996</v>
      </c>
      <c r="C98" s="1">
        <f>SUM(G97+C97)</f>
        <v>2.0500000000000003</v>
      </c>
      <c r="E98" s="3" t="s">
        <v>16</v>
      </c>
      <c r="G98" s="1">
        <v>2.17</v>
      </c>
      <c r="I98" s="2" t="s">
        <v>81</v>
      </c>
    </row>
    <row r="99" spans="1:9" ht="26.25" customHeight="1">
      <c r="A99" s="1">
        <f>SUM(G98+A98)</f>
        <v>130.73999999999995</v>
      </c>
      <c r="C99" s="1">
        <f>SUM(G98+C98)</f>
        <v>4.220000000000001</v>
      </c>
      <c r="E99" s="9" t="s">
        <v>12</v>
      </c>
      <c r="G99" s="1">
        <v>4.38</v>
      </c>
      <c r="I99" s="2" t="s">
        <v>82</v>
      </c>
    </row>
    <row r="100" spans="1:9" ht="26.25" customHeight="1">
      <c r="A100" s="1">
        <f>SUM(G99+A99)</f>
        <v>135.11999999999995</v>
      </c>
      <c r="C100" s="1">
        <f>SUM(G99+C99)</f>
        <v>8.600000000000001</v>
      </c>
      <c r="E100" s="8" t="s">
        <v>39</v>
      </c>
      <c r="G100" s="1">
        <v>1.73</v>
      </c>
      <c r="I100" s="2" t="s">
        <v>83</v>
      </c>
    </row>
    <row r="101" spans="1:9" ht="26.25" customHeight="1">
      <c r="A101" s="1">
        <f>SUM(G100+A100)</f>
        <v>136.84999999999994</v>
      </c>
      <c r="C101" s="1">
        <f>SUM(G100+C100)</f>
        <v>10.330000000000002</v>
      </c>
      <c r="E101" s="3" t="s">
        <v>16</v>
      </c>
      <c r="G101" s="1">
        <v>1.67</v>
      </c>
      <c r="I101" s="2" t="s">
        <v>84</v>
      </c>
    </row>
    <row r="102" spans="1:9" ht="26.25" customHeight="1">
      <c r="A102" s="1">
        <f>SUM(G101+A101)</f>
        <v>138.51999999999992</v>
      </c>
      <c r="C102" s="1">
        <f>SUM(G101+C101)</f>
        <v>12.000000000000002</v>
      </c>
      <c r="E102" s="9" t="s">
        <v>12</v>
      </c>
      <c r="G102" s="1">
        <v>3.03</v>
      </c>
      <c r="I102" s="2" t="s">
        <v>85</v>
      </c>
    </row>
    <row r="103" spans="1:9" ht="26.25" customHeight="1">
      <c r="A103" s="1">
        <f>SUM(G102+A102)</f>
        <v>141.54999999999993</v>
      </c>
      <c r="C103" s="1">
        <f>SUM(G102+C102)</f>
        <v>15.030000000000001</v>
      </c>
      <c r="E103" s="9" t="s">
        <v>12</v>
      </c>
      <c r="G103" s="1">
        <v>6.2</v>
      </c>
      <c r="I103" s="2" t="s">
        <v>86</v>
      </c>
    </row>
    <row r="104" spans="1:9" ht="26.25" customHeight="1">
      <c r="A104" s="1">
        <f>SUM(G103+A103)</f>
        <v>147.74999999999991</v>
      </c>
      <c r="C104" s="1">
        <f>SUM(G103+C103)</f>
        <v>21.23</v>
      </c>
      <c r="E104" s="3" t="s">
        <v>16</v>
      </c>
      <c r="G104" s="1">
        <v>1.89</v>
      </c>
      <c r="I104" s="2" t="s">
        <v>87</v>
      </c>
    </row>
    <row r="105" spans="1:9" ht="26.25" customHeight="1">
      <c r="A105" s="1">
        <f>SUM(G104+A104)</f>
        <v>149.6399999999999</v>
      </c>
      <c r="C105" s="1">
        <f>SUM(G104+C104)</f>
        <v>23.12</v>
      </c>
      <c r="E105" s="3" t="s">
        <v>16</v>
      </c>
      <c r="G105" s="1">
        <v>1.24</v>
      </c>
      <c r="I105" s="2" t="s">
        <v>88</v>
      </c>
    </row>
    <row r="106" spans="1:9" ht="26.25" customHeight="1">
      <c r="A106" s="1">
        <f>SUM(G105+A105)</f>
        <v>150.8799999999999</v>
      </c>
      <c r="C106" s="1">
        <f>SUM(G105+C105)</f>
        <v>24.36</v>
      </c>
      <c r="E106" s="9" t="s">
        <v>12</v>
      </c>
      <c r="G106" s="1">
        <v>1.3</v>
      </c>
      <c r="I106" s="2" t="s">
        <v>89</v>
      </c>
    </row>
    <row r="107" spans="1:9" ht="26.25" customHeight="1">
      <c r="A107" s="1">
        <f>SUM(G106+A106)</f>
        <v>152.17999999999992</v>
      </c>
      <c r="C107" s="1">
        <f>SUM(G106+C106)</f>
        <v>25.66</v>
      </c>
      <c r="E107" s="9" t="s">
        <v>12</v>
      </c>
      <c r="G107" s="1">
        <v>0.88</v>
      </c>
      <c r="I107" s="2" t="s">
        <v>90</v>
      </c>
    </row>
    <row r="108" spans="1:9" ht="26.25" customHeight="1">
      <c r="A108" s="1">
        <f>SUM(G107+A107)</f>
        <v>153.05999999999992</v>
      </c>
      <c r="C108" s="1">
        <f>SUM(G107+C107)</f>
        <v>26.54</v>
      </c>
      <c r="E108" s="9" t="s">
        <v>12</v>
      </c>
      <c r="G108" s="1">
        <v>0.5</v>
      </c>
      <c r="I108" s="2" t="s">
        <v>91</v>
      </c>
    </row>
    <row r="109" spans="1:9" ht="26.25" customHeight="1">
      <c r="A109" s="1">
        <f>SUM(G108+A108)</f>
        <v>153.55999999999992</v>
      </c>
      <c r="C109" s="1">
        <f>SUM(G108+C108)</f>
        <v>27.04</v>
      </c>
      <c r="E109" s="9" t="s">
        <v>12</v>
      </c>
      <c r="I109" s="2" t="s">
        <v>92</v>
      </c>
    </row>
    <row r="110" spans="5:9" ht="26.25" customHeight="1">
      <c r="E110" s="3" t="s">
        <v>32</v>
      </c>
      <c r="I110" s="2" t="s">
        <v>93</v>
      </c>
    </row>
    <row r="111" spans="5:9" ht="26.25" customHeight="1">
      <c r="E111" s="3" t="s">
        <v>34</v>
      </c>
      <c r="I111" s="2" t="s">
        <v>94</v>
      </c>
    </row>
    <row r="112" ht="12" customHeight="1">
      <c r="I112" s="9"/>
    </row>
    <row r="113" spans="1:9" ht="26.25" customHeight="1">
      <c r="A113" s="1" t="s">
        <v>7</v>
      </c>
      <c r="B113" s="9"/>
      <c r="C113" s="1" t="s">
        <v>8</v>
      </c>
      <c r="D113" s="9"/>
      <c r="E113" s="3" t="s">
        <v>9</v>
      </c>
      <c r="F113" s="9"/>
      <c r="G113" s="10" t="s">
        <v>10</v>
      </c>
      <c r="H113" s="9"/>
      <c r="I113" s="3" t="s">
        <v>11</v>
      </c>
    </row>
    <row r="114" spans="6:8" ht="12" customHeight="1">
      <c r="F114" s="11"/>
      <c r="H114" s="9"/>
    </row>
    <row r="115" spans="1:9" ht="26.25" customHeight="1">
      <c r="A115" s="1">
        <f>A109</f>
        <v>153.55999999999992</v>
      </c>
      <c r="C115" s="1">
        <f>SUM(G114+C114)</f>
        <v>0</v>
      </c>
      <c r="E115" s="9" t="s">
        <v>12</v>
      </c>
      <c r="G115" s="1">
        <v>0.6000000000000001</v>
      </c>
      <c r="I115" s="2" t="s">
        <v>91</v>
      </c>
    </row>
    <row r="116" spans="1:9" ht="26.25" customHeight="1">
      <c r="A116" s="1">
        <f>SUM(G115+A115)</f>
        <v>154.1599999999999</v>
      </c>
      <c r="C116" s="1">
        <f>SUM(G115+C115)</f>
        <v>0.6000000000000001</v>
      </c>
      <c r="E116" s="3" t="s">
        <v>16</v>
      </c>
      <c r="G116" s="1">
        <v>1.83</v>
      </c>
      <c r="I116" s="2" t="s">
        <v>95</v>
      </c>
    </row>
    <row r="117" spans="1:9" ht="26.25" customHeight="1">
      <c r="A117" s="1">
        <f>SUM(G116+A116)</f>
        <v>155.98999999999992</v>
      </c>
      <c r="C117" s="1">
        <f>SUM(G116+C116)</f>
        <v>2.43</v>
      </c>
      <c r="E117" s="9" t="s">
        <v>12</v>
      </c>
      <c r="G117" s="1">
        <v>0.48</v>
      </c>
      <c r="I117" s="2" t="s">
        <v>96</v>
      </c>
    </row>
    <row r="118" spans="1:9" ht="26.25" customHeight="1">
      <c r="A118" s="1">
        <f>SUM(G117+A117)</f>
        <v>156.4699999999999</v>
      </c>
      <c r="C118" s="1">
        <f>SUM(G117+C117)</f>
        <v>2.91</v>
      </c>
      <c r="E118" s="3" t="s">
        <v>16</v>
      </c>
      <c r="G118" s="1">
        <v>2.77</v>
      </c>
      <c r="I118" s="2" t="s">
        <v>97</v>
      </c>
    </row>
    <row r="119" spans="1:9" ht="26.25" customHeight="1">
      <c r="A119" s="1">
        <f>SUM(G118+A118)</f>
        <v>159.23999999999992</v>
      </c>
      <c r="C119" s="1">
        <f>SUM(G118+C118)</f>
        <v>5.68</v>
      </c>
      <c r="E119" s="8" t="s">
        <v>39</v>
      </c>
      <c r="G119" s="1">
        <v>1.66</v>
      </c>
      <c r="I119" s="2" t="s">
        <v>98</v>
      </c>
    </row>
    <row r="120" spans="1:9" ht="26.25" customHeight="1">
      <c r="A120" s="1">
        <f>SUM(G119+A119)</f>
        <v>160.89999999999992</v>
      </c>
      <c r="C120" s="1">
        <f>SUM(G119+C119)</f>
        <v>7.34</v>
      </c>
      <c r="E120" s="9" t="s">
        <v>12</v>
      </c>
      <c r="G120" s="1">
        <v>0.8</v>
      </c>
      <c r="I120" s="2" t="s">
        <v>99</v>
      </c>
    </row>
    <row r="121" spans="1:9" ht="26.25" customHeight="1">
      <c r="A121" s="1">
        <f>SUM(G120+A120)</f>
        <v>161.69999999999993</v>
      </c>
      <c r="C121" s="1">
        <f>SUM(G120+C120)</f>
        <v>8.14</v>
      </c>
      <c r="E121" s="3" t="s">
        <v>16</v>
      </c>
      <c r="G121" s="1">
        <v>2.1</v>
      </c>
      <c r="I121" s="2" t="s">
        <v>99</v>
      </c>
    </row>
    <row r="122" spans="1:9" ht="26.25" customHeight="1">
      <c r="A122" s="1">
        <f>SUM(G121+A121)</f>
        <v>163.79999999999993</v>
      </c>
      <c r="C122" s="1">
        <f>SUM(G121+C121)</f>
        <v>10.24</v>
      </c>
      <c r="E122" s="3" t="s">
        <v>16</v>
      </c>
      <c r="G122" s="1">
        <v>0.30000000000000004</v>
      </c>
      <c r="I122" s="2" t="s">
        <v>100</v>
      </c>
    </row>
    <row r="123" spans="1:9" ht="26.25" customHeight="1">
      <c r="A123" s="1">
        <f>SUM(G122+A122)</f>
        <v>164.09999999999994</v>
      </c>
      <c r="C123" s="1">
        <f>SUM(G122+C122)</f>
        <v>10.540000000000001</v>
      </c>
      <c r="E123" s="9" t="s">
        <v>12</v>
      </c>
      <c r="G123" s="1">
        <v>27.9</v>
      </c>
      <c r="I123" s="2" t="s">
        <v>101</v>
      </c>
    </row>
    <row r="124" spans="1:9" ht="26.25" customHeight="1">
      <c r="A124" s="1">
        <f>SUM(G123+A123)</f>
        <v>191.99999999999994</v>
      </c>
      <c r="C124" s="1">
        <f>SUM(G123+C123)</f>
        <v>38.44</v>
      </c>
      <c r="E124" s="3" t="s">
        <v>16</v>
      </c>
      <c r="G124" s="1">
        <v>4.93</v>
      </c>
      <c r="I124" s="2" t="s">
        <v>102</v>
      </c>
    </row>
    <row r="125" spans="3:9" ht="26.25" customHeight="1">
      <c r="C125" s="1">
        <v>42.4</v>
      </c>
      <c r="I125" s="2" t="s">
        <v>103</v>
      </c>
    </row>
    <row r="126" spans="1:9" ht="26.25" customHeight="1">
      <c r="A126" s="1">
        <f>SUM(G124+A124)</f>
        <v>196.92999999999995</v>
      </c>
      <c r="C126" s="1">
        <f>SUM(G124+C124)</f>
        <v>43.37</v>
      </c>
      <c r="E126" s="3" t="s">
        <v>104</v>
      </c>
      <c r="G126" s="1">
        <v>1</v>
      </c>
      <c r="I126" s="2" t="s">
        <v>105</v>
      </c>
    </row>
    <row r="127" spans="1:9" ht="26.25" customHeight="1">
      <c r="A127" s="1">
        <f>SUM(G126+A126)</f>
        <v>197.92999999999995</v>
      </c>
      <c r="C127" s="1">
        <f>SUM(G126+C126)</f>
        <v>44.37</v>
      </c>
      <c r="E127" s="8" t="s">
        <v>106</v>
      </c>
      <c r="I127" s="2" t="s">
        <v>107</v>
      </c>
    </row>
    <row r="128" spans="5:9" ht="26.25" customHeight="1">
      <c r="E128" s="8" t="s">
        <v>32</v>
      </c>
      <c r="I128" s="2" t="s">
        <v>108</v>
      </c>
    </row>
    <row r="129" spans="5:9" ht="26.25" customHeight="1">
      <c r="E129" s="8" t="s">
        <v>34</v>
      </c>
      <c r="I129" s="2" t="s">
        <v>109</v>
      </c>
    </row>
    <row r="131" ht="12" customHeight="1">
      <c r="I131" s="9"/>
    </row>
    <row r="132" spans="1:9" ht="26.25" customHeight="1">
      <c r="A132" s="1" t="s">
        <v>7</v>
      </c>
      <c r="B132" s="9"/>
      <c r="C132" s="1" t="s">
        <v>8</v>
      </c>
      <c r="D132" s="9"/>
      <c r="E132" s="3" t="s">
        <v>9</v>
      </c>
      <c r="F132" s="9"/>
      <c r="G132" s="10" t="s">
        <v>10</v>
      </c>
      <c r="H132" s="9"/>
      <c r="I132" s="3" t="s">
        <v>11</v>
      </c>
    </row>
    <row r="133" spans="6:8" ht="12" customHeight="1">
      <c r="F133" s="11"/>
      <c r="H133" s="9"/>
    </row>
    <row r="134" spans="1:9" ht="26.25" customHeight="1">
      <c r="A134" s="1">
        <f>A127</f>
        <v>197.92999999999995</v>
      </c>
      <c r="C134" s="1">
        <v>0</v>
      </c>
      <c r="E134" s="9" t="s">
        <v>106</v>
      </c>
      <c r="G134" s="1">
        <v>0.4</v>
      </c>
      <c r="I134" s="2" t="s">
        <v>105</v>
      </c>
    </row>
    <row r="135" spans="1:9" ht="26.25" customHeight="1">
      <c r="A135" s="1">
        <f>SUM(G126+A126)</f>
        <v>197.92999999999995</v>
      </c>
      <c r="C135" s="1">
        <f>SUM(G134+C134)</f>
        <v>0.4</v>
      </c>
      <c r="E135" s="9" t="s">
        <v>58</v>
      </c>
      <c r="G135" s="1">
        <v>9.66</v>
      </c>
      <c r="I135" s="2" t="s">
        <v>110</v>
      </c>
    </row>
    <row r="136" spans="1:9" ht="26.25" customHeight="1">
      <c r="A136" s="1">
        <f>SUM(G135+A135)</f>
        <v>207.58999999999995</v>
      </c>
      <c r="C136" s="1">
        <f>SUM(G135+C135)</f>
        <v>10.06</v>
      </c>
      <c r="E136" s="3" t="s">
        <v>28</v>
      </c>
      <c r="G136" s="1">
        <v>19.32</v>
      </c>
      <c r="I136" s="2" t="s">
        <v>111</v>
      </c>
    </row>
    <row r="137" spans="1:9" ht="26.25" customHeight="1">
      <c r="A137" s="1">
        <f>SUM(A136+5.9)</f>
        <v>213.48999999999995</v>
      </c>
      <c r="C137" s="1">
        <f>SUM(C136+5.9)</f>
        <v>15.96</v>
      </c>
      <c r="E137" s="3" t="s">
        <v>112</v>
      </c>
      <c r="I137" s="2" t="s">
        <v>113</v>
      </c>
    </row>
    <row r="138" spans="1:9" ht="26.25" customHeight="1">
      <c r="A138" s="1">
        <f>SUM(G136+A136)</f>
        <v>226.90999999999994</v>
      </c>
      <c r="C138" s="1">
        <f>SUM(G136+C136)</f>
        <v>29.380000000000003</v>
      </c>
      <c r="E138" s="9" t="s">
        <v>12</v>
      </c>
      <c r="G138" s="1">
        <v>2.69</v>
      </c>
      <c r="I138" s="2" t="s">
        <v>114</v>
      </c>
    </row>
    <row r="139" spans="5:9" ht="26.25" customHeight="1">
      <c r="E139" s="9" t="s">
        <v>39</v>
      </c>
      <c r="G139" s="1">
        <v>0.6000000000000001</v>
      </c>
      <c r="I139" s="2" t="s">
        <v>115</v>
      </c>
    </row>
    <row r="140" spans="1:9" ht="26.25" customHeight="1">
      <c r="A140" s="1">
        <f>SUM(G138+A138)</f>
        <v>229.59999999999994</v>
      </c>
      <c r="C140" s="1">
        <f>SUM(G138+C138)</f>
        <v>32.07</v>
      </c>
      <c r="E140" s="3" t="s">
        <v>16</v>
      </c>
      <c r="G140" s="1">
        <v>1.53</v>
      </c>
      <c r="I140" s="2" t="s">
        <v>116</v>
      </c>
    </row>
    <row r="141" spans="1:9" ht="26.25" customHeight="1">
      <c r="A141" s="1">
        <f>SUM(G140+A140)</f>
        <v>231.12999999999994</v>
      </c>
      <c r="C141" s="1">
        <f>SUM(G140+C140)</f>
        <v>33.6</v>
      </c>
      <c r="E141" s="3" t="s">
        <v>16</v>
      </c>
      <c r="G141" s="1">
        <v>2.57</v>
      </c>
      <c r="I141" s="2" t="s">
        <v>117</v>
      </c>
    </row>
    <row r="142" spans="1:9" ht="26.25" customHeight="1">
      <c r="A142" s="1">
        <f>SUM(G141+A141)</f>
        <v>233.69999999999993</v>
      </c>
      <c r="C142" s="1">
        <f>SUM(G141+C141)</f>
        <v>36.17</v>
      </c>
      <c r="E142" s="9" t="s">
        <v>12</v>
      </c>
      <c r="G142" s="1">
        <v>3.12</v>
      </c>
      <c r="I142" s="2" t="s">
        <v>118</v>
      </c>
    </row>
    <row r="143" spans="1:9" ht="26.25" customHeight="1">
      <c r="A143" s="1">
        <f>SUM(G142+A142)</f>
        <v>236.81999999999994</v>
      </c>
      <c r="C143" s="1">
        <f>SUM(G142+C142)</f>
        <v>39.29</v>
      </c>
      <c r="E143" s="9" t="s">
        <v>12</v>
      </c>
      <c r="G143" s="1">
        <v>4.22</v>
      </c>
      <c r="I143" s="2" t="s">
        <v>119</v>
      </c>
    </row>
    <row r="144" spans="1:9" ht="26.25" customHeight="1">
      <c r="A144" s="1">
        <f>SUM(G143+A143)</f>
        <v>241.03999999999994</v>
      </c>
      <c r="C144" s="1">
        <f>SUM(G143+C143)</f>
        <v>43.51</v>
      </c>
      <c r="E144" s="3" t="s">
        <v>16</v>
      </c>
      <c r="G144" s="1">
        <v>1.35</v>
      </c>
      <c r="I144" s="2" t="s">
        <v>120</v>
      </c>
    </row>
    <row r="145" spans="1:9" ht="26.25" customHeight="1">
      <c r="A145" s="1">
        <f>SUM(G144+A144)</f>
        <v>242.38999999999993</v>
      </c>
      <c r="C145" s="1">
        <f>SUM(G144+C144)</f>
        <v>44.86</v>
      </c>
      <c r="E145" s="3" t="s">
        <v>16</v>
      </c>
      <c r="G145" s="1">
        <v>7.4</v>
      </c>
      <c r="I145" s="2" t="s">
        <v>121</v>
      </c>
    </row>
    <row r="146" spans="1:9" ht="26.25" customHeight="1">
      <c r="A146" s="1">
        <f>SUM(G145+A145)</f>
        <v>249.78999999999994</v>
      </c>
      <c r="C146" s="1">
        <f>SUM(G145+C145)</f>
        <v>52.26</v>
      </c>
      <c r="E146" s="9" t="s">
        <v>12</v>
      </c>
      <c r="G146" s="1">
        <v>0.8</v>
      </c>
      <c r="I146" s="2" t="s">
        <v>122</v>
      </c>
    </row>
    <row r="147" spans="1:9" ht="26.25" customHeight="1">
      <c r="A147" s="1">
        <f>SUM(G146+A146)</f>
        <v>250.58999999999995</v>
      </c>
      <c r="C147" s="1">
        <f>SUM(G146+C146)</f>
        <v>53.059999999999995</v>
      </c>
      <c r="E147" s="3" t="s">
        <v>39</v>
      </c>
      <c r="G147" s="1">
        <v>0.1</v>
      </c>
      <c r="I147" s="2" t="s">
        <v>123</v>
      </c>
    </row>
    <row r="148" spans="1:9" ht="26.25" customHeight="1">
      <c r="A148" s="1">
        <f>SUM(G147+A147)</f>
        <v>250.68999999999994</v>
      </c>
      <c r="C148" s="1">
        <f>SUM(G147+C147)</f>
        <v>53.16</v>
      </c>
      <c r="E148" s="3" t="s">
        <v>16</v>
      </c>
      <c r="I148" s="2" t="s">
        <v>124</v>
      </c>
    </row>
    <row r="149" spans="5:9" ht="26.25" customHeight="1">
      <c r="E149" s="3" t="s">
        <v>32</v>
      </c>
      <c r="I149" s="2" t="s">
        <v>125</v>
      </c>
    </row>
    <row r="150" spans="5:9" ht="26.25" customHeight="1">
      <c r="E150" s="3" t="s">
        <v>34</v>
      </c>
      <c r="I150" s="2" t="s">
        <v>126</v>
      </c>
    </row>
    <row r="151" ht="12" customHeight="1">
      <c r="I151" s="9"/>
    </row>
    <row r="152" spans="1:9" ht="26.25" customHeight="1">
      <c r="A152" s="1" t="s">
        <v>7</v>
      </c>
      <c r="B152" s="9"/>
      <c r="C152" s="1" t="s">
        <v>8</v>
      </c>
      <c r="D152" s="9"/>
      <c r="E152" s="3" t="s">
        <v>9</v>
      </c>
      <c r="F152" s="9"/>
      <c r="G152" s="10" t="s">
        <v>10</v>
      </c>
      <c r="H152" s="9"/>
      <c r="I152" s="3" t="s">
        <v>11</v>
      </c>
    </row>
    <row r="153" spans="6:8" ht="12" customHeight="1">
      <c r="F153" s="11"/>
      <c r="H153" s="9"/>
    </row>
    <row r="154" spans="1:9" ht="26.25" customHeight="1">
      <c r="A154" s="1">
        <f>A148</f>
        <v>250.68999999999994</v>
      </c>
      <c r="C154" s="1">
        <f>SUM(G153+C153)</f>
        <v>0</v>
      </c>
      <c r="E154" s="9" t="s">
        <v>12</v>
      </c>
      <c r="G154" s="1">
        <v>0.1</v>
      </c>
      <c r="I154" s="2" t="s">
        <v>123</v>
      </c>
    </row>
    <row r="155" spans="1:9" ht="26.25" customHeight="1">
      <c r="A155" s="1">
        <f>SUM(G154+A154)</f>
        <v>250.78999999999994</v>
      </c>
      <c r="C155" s="1">
        <f>SUM(G154+C154)</f>
        <v>0.1</v>
      </c>
      <c r="E155" s="8" t="s">
        <v>39</v>
      </c>
      <c r="G155" s="1">
        <v>0.8</v>
      </c>
      <c r="I155" s="2" t="s">
        <v>122</v>
      </c>
    </row>
    <row r="156" spans="1:9" ht="26.25" customHeight="1">
      <c r="A156" s="1">
        <f>SUM(G155+A155)</f>
        <v>251.58999999999995</v>
      </c>
      <c r="C156" s="1">
        <f>SUM(G155+C155)</f>
        <v>0.9</v>
      </c>
      <c r="E156" s="3" t="s">
        <v>16</v>
      </c>
      <c r="G156" s="1">
        <v>7.4</v>
      </c>
      <c r="I156" s="2" t="s">
        <v>121</v>
      </c>
    </row>
    <row r="157" spans="1:9" ht="26.25" customHeight="1">
      <c r="A157" s="1">
        <f>SUM(G156+A156)</f>
        <v>258.98999999999995</v>
      </c>
      <c r="C157" s="1">
        <f>SUM(G156+C156)</f>
        <v>8.3</v>
      </c>
      <c r="E157" s="9" t="s">
        <v>12</v>
      </c>
      <c r="G157" s="1">
        <v>1.4</v>
      </c>
      <c r="I157" s="2" t="s">
        <v>120</v>
      </c>
    </row>
    <row r="158" spans="1:9" ht="26.25" customHeight="1">
      <c r="A158" s="1">
        <f>SUM(G157+A157)</f>
        <v>260.38999999999993</v>
      </c>
      <c r="C158" s="1">
        <f>SUM(G157+C157)</f>
        <v>9.700000000000001</v>
      </c>
      <c r="E158" s="9" t="s">
        <v>12</v>
      </c>
      <c r="G158" s="1">
        <v>4.2</v>
      </c>
      <c r="I158" s="2" t="s">
        <v>127</v>
      </c>
    </row>
    <row r="159" spans="1:9" ht="26.25" customHeight="1">
      <c r="A159" s="1">
        <f>SUM(G158+A158)</f>
        <v>264.5899999999999</v>
      </c>
      <c r="C159" s="1">
        <f>SUM(G158+C158)</f>
        <v>13.900000000000002</v>
      </c>
      <c r="E159" s="3" t="s">
        <v>16</v>
      </c>
      <c r="G159" s="1">
        <v>3.12</v>
      </c>
      <c r="I159" s="2" t="s">
        <v>118</v>
      </c>
    </row>
    <row r="160" spans="1:9" ht="26.25" customHeight="1">
      <c r="A160" s="1">
        <f>SUM(G159+A159)</f>
        <v>267.7099999999999</v>
      </c>
      <c r="C160" s="1">
        <f>SUM(G159+C159)</f>
        <v>17.020000000000003</v>
      </c>
      <c r="E160" s="3" t="s">
        <v>16</v>
      </c>
      <c r="G160" s="1">
        <v>2.56</v>
      </c>
      <c r="I160" s="2" t="s">
        <v>117</v>
      </c>
    </row>
    <row r="161" spans="1:9" ht="26.25" customHeight="1">
      <c r="A161" s="1">
        <f>SUM(G160+A160)</f>
        <v>270.2699999999999</v>
      </c>
      <c r="C161" s="1">
        <f>SUM(G160+C160)</f>
        <v>19.580000000000002</v>
      </c>
      <c r="E161" s="9" t="s">
        <v>12</v>
      </c>
      <c r="G161" s="1">
        <v>1.58</v>
      </c>
      <c r="I161" s="2" t="s">
        <v>128</v>
      </c>
    </row>
    <row r="162" spans="1:9" ht="26.25" customHeight="1">
      <c r="A162" s="1">
        <f>SUM(G161+A161)</f>
        <v>271.8499999999999</v>
      </c>
      <c r="C162" s="1">
        <f>SUM(G161+C161)</f>
        <v>21.160000000000004</v>
      </c>
      <c r="E162" s="9" t="s">
        <v>12</v>
      </c>
      <c r="G162" s="1">
        <v>2.58</v>
      </c>
      <c r="I162" s="2" t="s">
        <v>129</v>
      </c>
    </row>
    <row r="163" spans="1:9" ht="26.25" customHeight="1">
      <c r="A163" s="1">
        <f>SUM(G162+A162)</f>
        <v>274.4299999999999</v>
      </c>
      <c r="C163" s="1">
        <f>SUM(G162+C162)</f>
        <v>23.740000000000002</v>
      </c>
      <c r="E163" s="3" t="s">
        <v>16</v>
      </c>
      <c r="G163" s="1">
        <v>19.33</v>
      </c>
      <c r="I163" s="2" t="s">
        <v>130</v>
      </c>
    </row>
    <row r="164" spans="1:9" ht="26.25" customHeight="1">
      <c r="A164" s="1">
        <f>SUM(G163+A163)</f>
        <v>293.7599999999999</v>
      </c>
      <c r="C164" s="1">
        <f>SUM(G163+C163)</f>
        <v>43.07</v>
      </c>
      <c r="E164" s="8" t="s">
        <v>39</v>
      </c>
      <c r="G164" s="1">
        <v>9.62</v>
      </c>
      <c r="I164" s="2" t="s">
        <v>110</v>
      </c>
    </row>
    <row r="165" spans="1:9" ht="26.25" customHeight="1">
      <c r="A165" s="1">
        <f>SUM(G164+A164)</f>
        <v>303.3799999999999</v>
      </c>
      <c r="C165" s="1">
        <f>SUM(G164+C164)</f>
        <v>52.69</v>
      </c>
      <c r="E165" s="9" t="s">
        <v>12</v>
      </c>
      <c r="G165" s="1">
        <v>0.01</v>
      </c>
      <c r="I165" s="2" t="s">
        <v>131</v>
      </c>
    </row>
    <row r="166" spans="1:9" ht="26.25" customHeight="1">
      <c r="A166" s="1">
        <f>SUM(G165+A165)</f>
        <v>303.3899999999999</v>
      </c>
      <c r="C166" s="1">
        <f>SUM(G165+C165)</f>
        <v>52.699999999999996</v>
      </c>
      <c r="E166" s="3" t="s">
        <v>16</v>
      </c>
      <c r="G166" s="1">
        <v>0.4</v>
      </c>
      <c r="I166" s="2" t="s">
        <v>132</v>
      </c>
    </row>
    <row r="167" spans="1:9" ht="26.25" customHeight="1">
      <c r="A167" s="1">
        <f>SUM(G166+A166)</f>
        <v>303.78999999999985</v>
      </c>
      <c r="C167" s="1">
        <f>SUM(G166+C166)</f>
        <v>53.099999999999994</v>
      </c>
      <c r="E167" s="3" t="s">
        <v>16</v>
      </c>
      <c r="I167" s="2" t="s">
        <v>107</v>
      </c>
    </row>
    <row r="168" spans="5:9" ht="26.25" customHeight="1">
      <c r="E168" s="8" t="s">
        <v>32</v>
      </c>
      <c r="I168" s="2" t="s">
        <v>133</v>
      </c>
    </row>
    <row r="169" spans="5:9" ht="26.25" customHeight="1">
      <c r="E169" s="8" t="s">
        <v>34</v>
      </c>
      <c r="I169" s="2" t="s">
        <v>134</v>
      </c>
    </row>
    <row r="171" ht="12" customHeight="1">
      <c r="I171" s="9"/>
    </row>
    <row r="172" spans="1:9" ht="26.25" customHeight="1">
      <c r="A172" s="1" t="s">
        <v>7</v>
      </c>
      <c r="B172" s="9"/>
      <c r="C172" s="1" t="s">
        <v>8</v>
      </c>
      <c r="D172" s="9"/>
      <c r="E172" s="3" t="s">
        <v>9</v>
      </c>
      <c r="F172" s="9"/>
      <c r="G172" s="10" t="s">
        <v>10</v>
      </c>
      <c r="H172" s="9"/>
      <c r="I172" s="3" t="s">
        <v>11</v>
      </c>
    </row>
    <row r="173" spans="6:8" ht="12" customHeight="1">
      <c r="F173" s="11"/>
      <c r="H173" s="9"/>
    </row>
    <row r="174" spans="1:9" ht="26.25" customHeight="1">
      <c r="A174" s="1">
        <f>A167</f>
        <v>303.78999999999985</v>
      </c>
      <c r="C174" s="1">
        <v>0</v>
      </c>
      <c r="E174" s="3" t="s">
        <v>16</v>
      </c>
      <c r="G174" s="1">
        <v>1</v>
      </c>
      <c r="I174" s="2" t="s">
        <v>132</v>
      </c>
    </row>
    <row r="175" spans="1:9" ht="26.25" customHeight="1">
      <c r="A175" s="1">
        <f>SUM(G174+A174)</f>
        <v>304.78999999999985</v>
      </c>
      <c r="C175" s="1">
        <f>SUM(G174+C174)</f>
        <v>1</v>
      </c>
      <c r="E175" s="8" t="s">
        <v>104</v>
      </c>
      <c r="G175" s="1">
        <v>5</v>
      </c>
      <c r="I175" s="2" t="s">
        <v>135</v>
      </c>
    </row>
    <row r="176" spans="1:9" ht="26.25" customHeight="1">
      <c r="A176" s="1">
        <f>SUM(G175+A175)</f>
        <v>309.78999999999985</v>
      </c>
      <c r="C176" s="1">
        <f>SUM(G175+C175)</f>
        <v>6</v>
      </c>
      <c r="E176" s="9" t="s">
        <v>12</v>
      </c>
      <c r="G176" s="1">
        <v>27.9</v>
      </c>
      <c r="I176" s="2" t="s">
        <v>136</v>
      </c>
    </row>
    <row r="177" spans="1:9" ht="26.25" customHeight="1">
      <c r="A177" s="1">
        <f>SUM(G176+A176)</f>
        <v>337.6899999999998</v>
      </c>
      <c r="C177" s="1">
        <f>SUM(G176+C176)</f>
        <v>33.9</v>
      </c>
      <c r="E177" s="3" t="s">
        <v>16</v>
      </c>
      <c r="G177" s="1">
        <v>0.2</v>
      </c>
      <c r="I177" s="2" t="s">
        <v>137</v>
      </c>
    </row>
    <row r="178" spans="1:9" ht="26.25" customHeight="1">
      <c r="A178" s="1">
        <f>SUM(G177+A177)</f>
        <v>337.8899999999998</v>
      </c>
      <c r="C178" s="1">
        <f>SUM(G177+C177)</f>
        <v>34.1</v>
      </c>
      <c r="E178" s="9" t="s">
        <v>12</v>
      </c>
      <c r="G178" s="1">
        <v>2.2</v>
      </c>
      <c r="I178" s="2" t="s">
        <v>136</v>
      </c>
    </row>
    <row r="179" spans="1:9" ht="26.25" customHeight="1">
      <c r="A179" s="1">
        <f>SUM(G178+A178)</f>
        <v>340.0899999999998</v>
      </c>
      <c r="C179" s="1">
        <f>SUM(G178+C178)</f>
        <v>36.300000000000004</v>
      </c>
      <c r="E179" s="9" t="s">
        <v>12</v>
      </c>
      <c r="G179" s="1">
        <v>0.8</v>
      </c>
      <c r="I179" s="2" t="s">
        <v>138</v>
      </c>
    </row>
    <row r="180" spans="1:9" ht="26.25" customHeight="1">
      <c r="A180" s="1">
        <f>SUM(G179+A179)</f>
        <v>340.8899999999998</v>
      </c>
      <c r="C180" s="1">
        <f>SUM(G179+C179)</f>
        <v>37.1</v>
      </c>
      <c r="E180" s="3" t="s">
        <v>16</v>
      </c>
      <c r="G180" s="1">
        <v>1.66</v>
      </c>
      <c r="I180" s="2" t="s">
        <v>98</v>
      </c>
    </row>
    <row r="181" spans="1:9" ht="26.25" customHeight="1">
      <c r="A181" s="1">
        <f>SUM(G180+A180)</f>
        <v>342.54999999999984</v>
      </c>
      <c r="C181" s="1">
        <f>SUM(G180+C180)</f>
        <v>38.760000000000005</v>
      </c>
      <c r="E181" s="8" t="s">
        <v>39</v>
      </c>
      <c r="G181" s="1">
        <v>2.77</v>
      </c>
      <c r="I181" s="2" t="s">
        <v>97</v>
      </c>
    </row>
    <row r="182" spans="1:9" ht="26.25" customHeight="1">
      <c r="A182" s="1">
        <f>SUM(G181+A181)</f>
        <v>345.3199999999998</v>
      </c>
      <c r="C182" s="1">
        <f>SUM(G181+C181)</f>
        <v>41.53000000000001</v>
      </c>
      <c r="E182" s="9" t="s">
        <v>12</v>
      </c>
      <c r="G182" s="1">
        <v>0.48</v>
      </c>
      <c r="I182" s="2" t="s">
        <v>96</v>
      </c>
    </row>
    <row r="183" spans="1:9" ht="26.25" customHeight="1">
      <c r="A183" s="1">
        <f>SUM(G182+A182)</f>
        <v>345.79999999999984</v>
      </c>
      <c r="C183" s="1">
        <f>SUM(G182+C182)</f>
        <v>42.010000000000005</v>
      </c>
      <c r="E183" s="3" t="s">
        <v>16</v>
      </c>
      <c r="G183" s="1">
        <v>1.83</v>
      </c>
      <c r="I183" s="2" t="s">
        <v>95</v>
      </c>
    </row>
    <row r="184" spans="1:9" ht="26.25" customHeight="1">
      <c r="A184" s="1">
        <f>SUM(G183+A183)</f>
        <v>347.6299999999998</v>
      </c>
      <c r="C184" s="1">
        <f>SUM(G183+C183)</f>
        <v>43.84</v>
      </c>
      <c r="E184" s="9" t="s">
        <v>12</v>
      </c>
      <c r="G184" s="1">
        <v>0.6000000000000001</v>
      </c>
      <c r="I184" s="2" t="s">
        <v>91</v>
      </c>
    </row>
    <row r="185" spans="1:9" ht="26.25" customHeight="1">
      <c r="A185" s="1">
        <f>SUM(G184+A184)</f>
        <v>348.22999999999985</v>
      </c>
      <c r="C185" s="1">
        <f>SUM(G184+C184)</f>
        <v>44.440000000000005</v>
      </c>
      <c r="E185" s="3" t="s">
        <v>16</v>
      </c>
      <c r="I185" s="2" t="s">
        <v>139</v>
      </c>
    </row>
    <row r="186" spans="5:9" ht="26.25" customHeight="1">
      <c r="E186" s="8" t="s">
        <v>32</v>
      </c>
      <c r="I186" s="2" t="s">
        <v>140</v>
      </c>
    </row>
    <row r="187" spans="5:9" ht="26.25" customHeight="1">
      <c r="E187" s="8" t="s">
        <v>34</v>
      </c>
      <c r="I187" s="2" t="s">
        <v>141</v>
      </c>
    </row>
    <row r="188" ht="12" customHeight="1">
      <c r="I188" s="9"/>
    </row>
    <row r="189" spans="1:9" ht="26.25" customHeight="1">
      <c r="A189" s="1" t="s">
        <v>7</v>
      </c>
      <c r="B189" s="9"/>
      <c r="C189" s="1" t="s">
        <v>8</v>
      </c>
      <c r="D189" s="9"/>
      <c r="E189" s="3" t="s">
        <v>9</v>
      </c>
      <c r="F189" s="9"/>
      <c r="G189" s="10" t="s">
        <v>10</v>
      </c>
      <c r="H189" s="9"/>
      <c r="I189" s="3" t="s">
        <v>11</v>
      </c>
    </row>
    <row r="190" spans="6:8" ht="12" customHeight="1">
      <c r="F190" s="11"/>
      <c r="H190" s="9"/>
    </row>
    <row r="191" spans="1:9" ht="26.25" customHeight="1">
      <c r="A191" s="1">
        <f>A185</f>
        <v>348.22999999999985</v>
      </c>
      <c r="C191" s="1">
        <v>0</v>
      </c>
      <c r="E191" s="3" t="s">
        <v>16</v>
      </c>
      <c r="G191" s="1">
        <v>0.5</v>
      </c>
      <c r="I191" s="2" t="s">
        <v>91</v>
      </c>
    </row>
    <row r="192" spans="1:9" ht="26.25" customHeight="1">
      <c r="A192" s="1">
        <f>SUM(G191+A191)</f>
        <v>348.72999999999985</v>
      </c>
      <c r="C192" s="1">
        <f>G191</f>
        <v>0.5</v>
      </c>
      <c r="E192" s="3" t="s">
        <v>16</v>
      </c>
      <c r="G192" s="1">
        <v>0.88</v>
      </c>
      <c r="I192" s="2" t="s">
        <v>90</v>
      </c>
    </row>
    <row r="193" spans="1:9" ht="26.25" customHeight="1">
      <c r="A193" s="1">
        <f>SUM(G192+A192)</f>
        <v>349.60999999999984</v>
      </c>
      <c r="C193" s="1">
        <f>SUM(G192+C192)</f>
        <v>1.38</v>
      </c>
      <c r="E193" s="3" t="s">
        <v>16</v>
      </c>
      <c r="G193" s="1">
        <v>1.3</v>
      </c>
      <c r="I193" s="2" t="s">
        <v>89</v>
      </c>
    </row>
    <row r="194" spans="1:9" ht="26.25" customHeight="1">
      <c r="A194" s="1">
        <f>SUM(G193+A193)</f>
        <v>350.90999999999985</v>
      </c>
      <c r="C194" s="1">
        <f>SUM(G193+C193)</f>
        <v>2.6799999999999997</v>
      </c>
      <c r="E194" s="3" t="s">
        <v>16</v>
      </c>
      <c r="G194" s="1">
        <v>1.24</v>
      </c>
      <c r="I194" s="2" t="s">
        <v>88</v>
      </c>
    </row>
    <row r="195" spans="1:9" ht="26.25" customHeight="1">
      <c r="A195" s="1">
        <f>SUM(G194+A194)</f>
        <v>352.14999999999986</v>
      </c>
      <c r="C195" s="1">
        <f>SUM(G194+C194)</f>
        <v>3.92</v>
      </c>
      <c r="E195" s="9" t="s">
        <v>12</v>
      </c>
      <c r="G195" s="1">
        <v>1.89</v>
      </c>
      <c r="I195" s="2" t="s">
        <v>87</v>
      </c>
    </row>
    <row r="196" spans="1:9" ht="26.25" customHeight="1">
      <c r="A196" s="1">
        <f>SUM(G195+A195)</f>
        <v>354.03999999999985</v>
      </c>
      <c r="C196" s="1">
        <f>SUM(G195+C195)</f>
        <v>5.8100000000000005</v>
      </c>
      <c r="E196" s="9" t="s">
        <v>12</v>
      </c>
      <c r="G196" s="1">
        <v>4.8</v>
      </c>
      <c r="I196" s="2" t="s">
        <v>142</v>
      </c>
    </row>
    <row r="197" spans="1:9" ht="26.25" customHeight="1">
      <c r="A197" s="1">
        <f>SUM(G196+A196)</f>
        <v>358.83999999999986</v>
      </c>
      <c r="C197" s="1">
        <f>SUM(G196+C196)</f>
        <v>10.61</v>
      </c>
      <c r="E197" s="3" t="s">
        <v>16</v>
      </c>
      <c r="G197" s="1">
        <v>1.37</v>
      </c>
      <c r="I197" s="2" t="s">
        <v>143</v>
      </c>
    </row>
    <row r="198" spans="1:9" ht="26.25" customHeight="1">
      <c r="A198" s="1">
        <f>SUM(G197+A197)</f>
        <v>360.20999999999987</v>
      </c>
      <c r="C198" s="1">
        <f>SUM(G197+C197)</f>
        <v>11.98</v>
      </c>
      <c r="E198" s="3" t="s">
        <v>16</v>
      </c>
      <c r="G198" s="1">
        <v>3.03</v>
      </c>
      <c r="I198" s="2" t="s">
        <v>85</v>
      </c>
    </row>
    <row r="199" spans="1:9" ht="26.25" customHeight="1">
      <c r="A199" s="1">
        <f>SUM(G198+A198)</f>
        <v>363.23999999999984</v>
      </c>
      <c r="C199" s="1">
        <f>SUM(G198+C198)</f>
        <v>15.01</v>
      </c>
      <c r="E199" s="3" t="s">
        <v>16</v>
      </c>
      <c r="G199" s="1">
        <v>1.67</v>
      </c>
      <c r="I199" s="2" t="s">
        <v>84</v>
      </c>
    </row>
    <row r="200" spans="1:9" ht="26.25" customHeight="1">
      <c r="A200" s="1">
        <f>SUM(G199+A199)</f>
        <v>364.90999999999985</v>
      </c>
      <c r="C200" s="1">
        <f>SUM(G199+C199)</f>
        <v>16.68</v>
      </c>
      <c r="E200" s="9" t="s">
        <v>12</v>
      </c>
      <c r="G200" s="1">
        <v>1.73</v>
      </c>
      <c r="I200" s="2" t="s">
        <v>83</v>
      </c>
    </row>
    <row r="201" spans="1:9" ht="26.25" customHeight="1">
      <c r="A201" s="1">
        <f>SUM(G200+A200)</f>
        <v>366.6399999999999</v>
      </c>
      <c r="C201" s="1">
        <f>SUM(G200+C200)</f>
        <v>18.41</v>
      </c>
      <c r="E201" s="8" t="s">
        <v>39</v>
      </c>
      <c r="G201" s="1">
        <v>4.39</v>
      </c>
      <c r="I201" s="2" t="s">
        <v>144</v>
      </c>
    </row>
    <row r="202" spans="1:9" ht="26.25" customHeight="1">
      <c r="A202" s="1">
        <f>SUM(G201+A201)</f>
        <v>371.02999999999986</v>
      </c>
      <c r="C202" s="1">
        <f>SUM(G201+C201)</f>
        <v>22.8</v>
      </c>
      <c r="E202" s="3" t="s">
        <v>16</v>
      </c>
      <c r="G202" s="1">
        <v>2.15</v>
      </c>
      <c r="I202" s="2" t="s">
        <v>81</v>
      </c>
    </row>
    <row r="203" spans="1:9" ht="26.25" customHeight="1">
      <c r="A203" s="1">
        <f>SUM(G202+A202)</f>
        <v>373.17999999999984</v>
      </c>
      <c r="C203" s="1">
        <f>SUM(G202+C202)</f>
        <v>24.95</v>
      </c>
      <c r="E203" s="9" t="s">
        <v>12</v>
      </c>
      <c r="G203" s="1">
        <v>0.84</v>
      </c>
      <c r="I203" s="2" t="s">
        <v>80</v>
      </c>
    </row>
    <row r="204" spans="1:9" ht="26.25" customHeight="1">
      <c r="A204" s="1">
        <f>SUM(G203+A203)</f>
        <v>374.0199999999998</v>
      </c>
      <c r="C204" s="1">
        <f>SUM(G203+C203)</f>
        <v>25.79</v>
      </c>
      <c r="E204" s="9" t="s">
        <v>12</v>
      </c>
      <c r="G204" s="1">
        <v>1.1</v>
      </c>
      <c r="I204" s="2" t="s">
        <v>145</v>
      </c>
    </row>
    <row r="205" spans="1:9" ht="26.25" customHeight="1">
      <c r="A205" s="1">
        <f>SUM(G204+A204)</f>
        <v>375.11999999999983</v>
      </c>
      <c r="C205" s="1">
        <f>SUM(G204+C204)</f>
        <v>26.89</v>
      </c>
      <c r="E205" s="3" t="s">
        <v>16</v>
      </c>
      <c r="G205" s="1">
        <v>0.1</v>
      </c>
      <c r="I205" s="2" t="s">
        <v>13</v>
      </c>
    </row>
    <row r="206" spans="1:9" ht="26.25" customHeight="1">
      <c r="A206" s="1">
        <f>SUM(G205+A205)</f>
        <v>375.21999999999986</v>
      </c>
      <c r="C206" s="1">
        <f>SUM(G205+C205)</f>
        <v>26.990000000000002</v>
      </c>
      <c r="E206" s="8" t="s">
        <v>106</v>
      </c>
      <c r="I206" s="2" t="s">
        <v>146</v>
      </c>
    </row>
    <row r="207" spans="5:9" ht="26.25" customHeight="1">
      <c r="E207" s="8" t="s">
        <v>32</v>
      </c>
      <c r="I207" s="2" t="s">
        <v>147</v>
      </c>
    </row>
    <row r="208" spans="5:9" ht="26.25" customHeight="1">
      <c r="E208" s="8" t="s">
        <v>34</v>
      </c>
      <c r="I208" s="2" t="s">
        <v>148</v>
      </c>
    </row>
    <row r="210" ht="26.25" customHeight="1">
      <c r="E210" s="3" t="s">
        <v>149</v>
      </c>
    </row>
    <row r="211" ht="26.25" customHeight="1">
      <c r="E211" s="3" t="s">
        <v>150</v>
      </c>
    </row>
    <row r="212" ht="26.25" customHeight="1">
      <c r="E212" s="3" t="s">
        <v>151</v>
      </c>
    </row>
    <row r="213" ht="26.25" customHeight="1">
      <c r="E213" s="3" t="s">
        <v>152</v>
      </c>
    </row>
    <row r="214" ht="26.25" customHeight="1">
      <c r="E214" s="3" t="s">
        <v>153</v>
      </c>
    </row>
    <row r="215" spans="2:9" ht="26.25" customHeight="1">
      <c r="B215" s="9"/>
      <c r="D215" s="9"/>
      <c r="F215" s="9"/>
      <c r="G215" s="10"/>
      <c r="H215" s="9"/>
      <c r="I215" s="3"/>
    </row>
    <row r="216" spans="6:8" ht="12" customHeight="1">
      <c r="F216" s="11"/>
      <c r="H216" s="9"/>
    </row>
    <row r="217" spans="4:9" ht="26.25" customHeight="1">
      <c r="D217" s="9"/>
      <c r="F217" s="9"/>
      <c r="G217" s="10"/>
      <c r="H217" s="9"/>
      <c r="I217" s="3"/>
    </row>
    <row r="218" ht="26.25" customHeight="1"/>
    <row r="219" ht="26.25" customHeight="1">
      <c r="E219" s="9"/>
    </row>
    <row r="220" ht="26.25" customHeight="1">
      <c r="E220" s="9"/>
    </row>
    <row r="225" ht="26.25" customHeight="1"/>
    <row r="226" ht="26.25" customHeight="1">
      <c r="E226" s="9"/>
    </row>
    <row r="229" ht="12" customHeight="1">
      <c r="I229" s="9"/>
    </row>
    <row r="230" spans="2:9" ht="26.25" customHeight="1">
      <c r="B230" s="9"/>
      <c r="D230" s="9"/>
      <c r="F230" s="9"/>
      <c r="G230" s="10"/>
      <c r="H230" s="9"/>
      <c r="I230" s="3"/>
    </row>
    <row r="231" spans="6:8" ht="12" customHeight="1">
      <c r="F231" s="11"/>
      <c r="H231" s="9"/>
    </row>
    <row r="235" ht="26.25" customHeight="1">
      <c r="E235" s="9"/>
    </row>
    <row r="236" ht="26.25" customHeight="1">
      <c r="E236" s="9"/>
    </row>
    <row r="242" ht="12" customHeight="1">
      <c r="I242" s="9"/>
    </row>
    <row r="243" spans="2:9" ht="26.25" customHeight="1">
      <c r="B243" s="9"/>
      <c r="D243" s="9"/>
      <c r="F243" s="9"/>
      <c r="G243" s="10"/>
      <c r="H243" s="9"/>
      <c r="I243" s="3"/>
    </row>
    <row r="244" spans="6:8" ht="12" customHeight="1">
      <c r="F244" s="11"/>
      <c r="H244" s="9"/>
    </row>
    <row r="248" ht="26.25" customHeight="1">
      <c r="E248" s="9"/>
    </row>
    <row r="253" ht="12" customHeight="1">
      <c r="I253" s="9"/>
    </row>
    <row r="254" spans="2:9" ht="26.25" customHeight="1">
      <c r="B254" s="9"/>
      <c r="D254" s="9"/>
      <c r="F254" s="9"/>
      <c r="G254" s="10"/>
      <c r="H254" s="9"/>
      <c r="I254" s="3"/>
    </row>
    <row r="255" spans="6:8" ht="12" customHeight="1">
      <c r="F255" s="11"/>
      <c r="H255" s="9"/>
    </row>
    <row r="257" ht="26.25" customHeight="1">
      <c r="E257" s="9"/>
    </row>
    <row r="260" ht="26.25" customHeight="1">
      <c r="E260" s="9"/>
    </row>
    <row r="264" spans="1:10" ht="26.25" customHeight="1">
      <c r="A264" s="9"/>
      <c r="C264" s="9"/>
      <c r="G264" s="9"/>
      <c r="J264" s="2"/>
    </row>
    <row r="265" ht="12" customHeight="1">
      <c r="I265" s="9"/>
    </row>
    <row r="266" spans="2:9" ht="26.25" customHeight="1">
      <c r="B266" s="9"/>
      <c r="D266" s="9"/>
      <c r="F266" s="9"/>
      <c r="G266" s="10"/>
      <c r="H266" s="9"/>
      <c r="I266" s="3"/>
    </row>
    <row r="267" spans="6:8" ht="12" customHeight="1">
      <c r="F267" s="11"/>
      <c r="H267" s="9"/>
    </row>
    <row r="269" ht="26.25" customHeight="1">
      <c r="E269" s="9"/>
    </row>
    <row r="271" ht="26.25" customHeight="1">
      <c r="E271" s="9"/>
    </row>
    <row r="277" ht="26.25" customHeight="1">
      <c r="E277" s="9"/>
    </row>
    <row r="280" ht="26.25" customHeight="1"/>
    <row r="281" ht="26.25" customHeight="1">
      <c r="E281" s="9"/>
    </row>
    <row r="282" ht="26.25" customHeight="1"/>
    <row r="283" ht="26.25" customHeight="1">
      <c r="E283" s="9"/>
    </row>
    <row r="284" ht="26.25" customHeight="1"/>
    <row r="285" spans="7:10" ht="26.25" customHeight="1">
      <c r="G285" s="9"/>
      <c r="J285" s="2"/>
    </row>
    <row r="288" ht="12" customHeight="1">
      <c r="I288" s="9"/>
    </row>
    <row r="289" spans="2:9" ht="26.25" customHeight="1">
      <c r="B289" s="9"/>
      <c r="D289" s="9"/>
      <c r="F289" s="9"/>
      <c r="G289" s="10"/>
      <c r="H289" s="9"/>
      <c r="I289" s="3"/>
    </row>
    <row r="290" spans="6:8" ht="12" customHeight="1">
      <c r="F290" s="11"/>
      <c r="H290" s="9"/>
    </row>
    <row r="292" ht="26.25" customHeight="1">
      <c r="E292" s="9"/>
    </row>
    <row r="293" ht="26.25" customHeight="1">
      <c r="E293" s="9"/>
    </row>
    <row r="295" ht="26.25" customHeight="1">
      <c r="E295" s="9"/>
    </row>
    <row r="297" ht="26.25" customHeight="1">
      <c r="E297" s="9"/>
    </row>
    <row r="299" ht="26.25" customHeight="1">
      <c r="E299" s="9"/>
    </row>
    <row r="300" ht="26.25" customHeight="1"/>
    <row r="301" ht="26.25" customHeight="1"/>
    <row r="303" ht="26.25" customHeight="1">
      <c r="E303" s="9"/>
    </row>
    <row r="306" ht="26.25" customHeight="1">
      <c r="E306" s="9"/>
    </row>
    <row r="307" ht="26.25" customHeight="1">
      <c r="E307" s="9"/>
    </row>
    <row r="310" ht="12" customHeight="1">
      <c r="I310" s="9"/>
    </row>
    <row r="311" spans="2:9" ht="26.25" customHeight="1">
      <c r="B311" s="9"/>
      <c r="D311" s="9"/>
      <c r="F311" s="9"/>
      <c r="G311" s="10"/>
      <c r="H311" s="9"/>
      <c r="I311" s="3"/>
    </row>
    <row r="312" spans="6:8" ht="12" customHeight="1">
      <c r="F312" s="11"/>
      <c r="H312" s="9"/>
    </row>
    <row r="313" ht="26.25" customHeight="1">
      <c r="E313" s="9"/>
    </row>
    <row r="316" ht="26.25" customHeight="1">
      <c r="E316" s="9"/>
    </row>
    <row r="317" ht="26.25" customHeight="1">
      <c r="E317" s="9"/>
    </row>
    <row r="320" ht="26.25" customHeight="1">
      <c r="E320" s="9"/>
    </row>
    <row r="321" ht="26.25" customHeight="1"/>
    <row r="322" ht="26.25" customHeight="1"/>
    <row r="323" ht="26.25" customHeight="1">
      <c r="E323" s="9"/>
    </row>
    <row r="324" ht="26.25" customHeight="1"/>
    <row r="326" ht="26.25" customHeight="1">
      <c r="E326" s="9"/>
    </row>
    <row r="328" ht="26.25" customHeight="1">
      <c r="E328" s="9"/>
    </row>
    <row r="329" ht="26.25" customHeight="1">
      <c r="E329" s="9"/>
    </row>
    <row r="330" ht="26.25" customHeight="1"/>
    <row r="331" spans="7:10" ht="26.25" customHeight="1">
      <c r="G331" s="9"/>
      <c r="J331" s="2"/>
    </row>
    <row r="332" ht="26.25" customHeight="1">
      <c r="J332" s="2"/>
    </row>
    <row r="334" ht="26.25" customHeight="1">
      <c r="G334" s="9"/>
    </row>
    <row r="335" ht="26.25" customHeight="1">
      <c r="G335" s="9"/>
    </row>
    <row r="336" ht="12" customHeight="1">
      <c r="I336" s="9"/>
    </row>
    <row r="337" spans="2:9" ht="26.25" customHeight="1">
      <c r="B337" s="9"/>
      <c r="D337" s="9"/>
      <c r="F337" s="9"/>
      <c r="G337" s="10"/>
      <c r="H337" s="9"/>
      <c r="I337" s="3"/>
    </row>
    <row r="338" spans="6:8" ht="12" customHeight="1">
      <c r="F338" s="11"/>
      <c r="H338" s="9"/>
    </row>
    <row r="341" ht="26.25" customHeight="1">
      <c r="E341" s="9"/>
    </row>
    <row r="342" ht="26.25" customHeight="1">
      <c r="E342" s="9"/>
    </row>
    <row r="343" ht="26.25" customHeight="1"/>
    <row r="348" ht="26.25" customHeight="1"/>
    <row r="349" ht="26.25" customHeight="1"/>
    <row r="351" ht="26.25" customHeight="1"/>
    <row r="358" ht="26.25" customHeight="1"/>
    <row r="359" ht="26.25" customHeight="1"/>
    <row r="366" ht="21" customHeight="1"/>
    <row r="367" ht="21" customHeight="1"/>
    <row r="368" ht="21" customHeight="1"/>
    <row r="369" ht="21" customHeight="1"/>
    <row r="370" ht="21" customHeight="1"/>
    <row r="371" ht="26.25" customHeight="1"/>
    <row r="376" ht="26.25" customHeight="1"/>
    <row r="379" ht="26.25" customHeight="1"/>
    <row r="381" ht="26.25" customHeight="1"/>
    <row r="382" ht="26.25" customHeight="1"/>
    <row r="383" ht="26.25" customHeight="1"/>
    <row r="384" ht="26.25" customHeight="1"/>
    <row r="385" ht="26.25" customHeight="1"/>
    <row r="386" ht="26.25" customHeight="1"/>
    <row r="399" ht="26.25" customHeight="1"/>
    <row r="400" ht="26.25" customHeight="1"/>
    <row r="401" ht="26.25" customHeight="1"/>
    <row r="402" ht="26.25" customHeight="1"/>
    <row r="403" ht="26.25" customHeight="1"/>
    <row r="404" ht="26.25" customHeight="1"/>
    <row r="411" ht="26.25" customHeight="1"/>
    <row r="433" ht="26.25" customHeight="1"/>
    <row r="442" ht="26.25" customHeight="1"/>
    <row r="449" ht="26.25" customHeight="1"/>
    <row r="450" ht="26.25" customHeight="1"/>
    <row r="451" ht="26.25" customHeight="1"/>
    <row r="452" ht="26.25" customHeight="1"/>
    <row r="453" ht="26.25" customHeight="1"/>
    <row r="454" ht="26.25" customHeight="1"/>
    <row r="462" ht="26.25" customHeight="1"/>
    <row r="467" ht="26.25" customHeight="1"/>
    <row r="469" ht="26.25" customHeight="1"/>
    <row r="470" ht="26.25" customHeight="1"/>
    <row r="473" ht="26.25" customHeight="1"/>
    <row r="477" ht="26.25" customHeight="1"/>
    <row r="486" ht="26.25" customHeight="1"/>
    <row r="492" ht="26.25" customHeight="1"/>
    <row r="493" ht="26.25" customHeight="1"/>
    <row r="494" ht="26.25" customHeight="1"/>
    <row r="495" ht="26.25" customHeight="1"/>
    <row r="496" ht="26.25" customHeight="1"/>
    <row r="497" ht="26.25" customHeight="1"/>
  </sheetData>
  <sheetProtection/>
  <printOptions/>
  <pageMargins left="0.7875" right="0.7875" top="1.025" bottom="1.025" header="0.7875" footer="0.7875"/>
  <pageSetup firstPageNumber="1" useFirstPageNumber="1" horizontalDpi="300" verticalDpi="300" orientation="portrait" scale="63"/>
  <headerFooter alignWithMargins="0">
    <oddHeader>&amp;C&amp;A</oddHeader>
    <oddFooter>&amp;CPage &amp;P</oddFooter>
  </headerFooter>
  <rowBreaks count="11" manualBreakCount="11">
    <brk id="30" max="255" man="1"/>
    <brk id="57" max="255" man="1"/>
    <brk id="91" max="255" man="1"/>
    <brk id="111" max="255" man="1"/>
    <brk id="150" max="255" man="1"/>
    <brk id="187" max="255" man="1"/>
    <brk id="228" max="255" man="1"/>
    <brk id="252" max="255" man="1"/>
    <brk id="287" max="255" man="1"/>
    <brk id="309" max="255" man="1"/>
    <brk id="33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/>
  <printOptions/>
  <pageMargins left="0.7875" right="0.7875" top="1.025" bottom="1.025" header="0.7875" footer="0.7875"/>
  <pageSetup horizontalDpi="300" verticalDpi="300" orientation="portrait" scale="63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/>
  <printOptions/>
  <pageMargins left="0.7875" right="0.7875" top="1.025" bottom="1.025" header="0.7875" footer="0.7875"/>
  <pageSetup horizontalDpi="300" verticalDpi="300" orientation="portrait" scale="63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1141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1601-01-01T05:00:00Z</cp:lastPrinted>
  <dcterms:created xsi:type="dcterms:W3CDTF">2010-07-21T19:19:52Z</dcterms:created>
  <dcterms:modified xsi:type="dcterms:W3CDTF">2010-08-31T19:44:22Z</dcterms:modified>
  <cp:category/>
  <cp:version/>
  <cp:contentType/>
  <cp:contentStatus/>
  <cp:revision>47</cp:revision>
</cp:coreProperties>
</file>